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4370" windowHeight="7470"/>
  </bookViews>
  <sheets>
    <sheet name="Order Form" sheetId="3" r:id="rId1"/>
  </sheets>
  <definedNames>
    <definedName name="_xlnm.Print_Area" localSheetId="0">'Order Form'!$A$1:$K$181</definedName>
  </definedNames>
  <calcPr calcId="145621"/>
</workbook>
</file>

<file path=xl/calcChain.xml><?xml version="1.0" encoding="utf-8"?>
<calcChain xmlns="http://schemas.openxmlformats.org/spreadsheetml/2006/main">
  <c r="G170" i="3" l="1"/>
  <c r="G171" i="3"/>
  <c r="G172" i="3"/>
  <c r="G169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37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95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50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21" i="3"/>
  <c r="H174" i="3"/>
  <c r="I123" i="3"/>
  <c r="I131" i="3"/>
  <c r="I132" i="3"/>
  <c r="I133" i="3"/>
  <c r="I89" i="3"/>
  <c r="I92" i="3"/>
  <c r="H177" i="3"/>
  <c r="I41" i="3"/>
  <c r="I172" i="3"/>
  <c r="I171" i="3"/>
  <c r="I170" i="3"/>
  <c r="I169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5" i="3"/>
  <c r="I134" i="3"/>
  <c r="I130" i="3"/>
  <c r="I129" i="3"/>
  <c r="I128" i="3"/>
  <c r="I127" i="3"/>
  <c r="I126" i="3"/>
  <c r="I125" i="3"/>
  <c r="I124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1" i="3"/>
  <c r="I90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7" i="3"/>
  <c r="I46" i="3"/>
  <c r="I45" i="3"/>
  <c r="I44" i="3"/>
  <c r="I43" i="3"/>
  <c r="I42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174" i="3"/>
  <c r="I177" i="3"/>
</calcChain>
</file>

<file path=xl/sharedStrings.xml><?xml version="1.0" encoding="utf-8"?>
<sst xmlns="http://schemas.openxmlformats.org/spreadsheetml/2006/main" count="812" uniqueCount="341">
  <si>
    <t>Title</t>
  </si>
  <si>
    <t>Author</t>
  </si>
  <si>
    <t>ISBN</t>
  </si>
  <si>
    <t>Format</t>
  </si>
  <si>
    <t>Pub Date</t>
  </si>
  <si>
    <t>List Price</t>
  </si>
  <si>
    <t>100 CONVERSATIONS FOR CAREER SUCCESS</t>
  </si>
  <si>
    <t>SALPETER/LABOVICH</t>
  </si>
  <si>
    <t>9781576859056</t>
  </si>
  <si>
    <t>9781576859070</t>
  </si>
  <si>
    <t>9781576858981</t>
  </si>
  <si>
    <t>501 CALCULUS QUESTIONS</t>
  </si>
  <si>
    <t>MCKIBBEN, MARK</t>
  </si>
  <si>
    <t>9781576857656</t>
  </si>
  <si>
    <t>501 CRITICAL READING QUESTIONS</t>
  </si>
  <si>
    <t>9781576855102</t>
  </si>
  <si>
    <t>9781576858943</t>
  </si>
  <si>
    <t>501 GMAT QUESTIONS</t>
  </si>
  <si>
    <t>9781576859209</t>
  </si>
  <si>
    <t>9781576857489</t>
  </si>
  <si>
    <t>9781576859049</t>
  </si>
  <si>
    <t>9781576859490</t>
  </si>
  <si>
    <t>Qty Ordered</t>
  </si>
  <si>
    <t>9781576859681</t>
  </si>
  <si>
    <t>8TH GRADE MATH REVIEW</t>
  </si>
  <si>
    <t>9781576857120</t>
  </si>
  <si>
    <t>9781576859483</t>
  </si>
  <si>
    <t>ACT FLASH REVIEW</t>
  </si>
  <si>
    <t>9781576858967</t>
  </si>
  <si>
    <t>ACT WORD GAMES</t>
  </si>
  <si>
    <t>LEARNINGEXPRESS, LLC EDITORS</t>
  </si>
  <si>
    <t>9781576857977</t>
  </si>
  <si>
    <t>9781576857892</t>
  </si>
  <si>
    <t>9781576856659</t>
  </si>
  <si>
    <t>9781576856734</t>
  </si>
  <si>
    <t>9781576859704</t>
  </si>
  <si>
    <t>AP BIOLOGY FLASH REVIEW</t>
  </si>
  <si>
    <t>9781576859216</t>
  </si>
  <si>
    <t>9781576859193</t>
  </si>
  <si>
    <t>LEARNINGEXPRESS, LLC</t>
  </si>
  <si>
    <t>9781576859292</t>
  </si>
  <si>
    <t>9781576858905</t>
  </si>
  <si>
    <t>9781576857854</t>
  </si>
  <si>
    <t>ASVAB: POWER PRACTICE</t>
  </si>
  <si>
    <t>9781576857496</t>
  </si>
  <si>
    <t>9781576856604</t>
  </si>
  <si>
    <t>BECOMING A BORDER PATROL AGENT</t>
  </si>
  <si>
    <t>9781576856819</t>
  </si>
  <si>
    <t>BECOMING A CULINARY ARTS PROFESSIONAL</t>
  </si>
  <si>
    <t>9781576857397</t>
  </si>
  <si>
    <t>BECOMING A HEALTHCARE PROFESSIONAL</t>
  </si>
  <si>
    <t>9781576857298</t>
  </si>
  <si>
    <t>9781576857502</t>
  </si>
  <si>
    <t>BECOMING A LEGAL MEDIATOR</t>
  </si>
  <si>
    <t>9781576857618</t>
  </si>
  <si>
    <t>BECOMING A NURSE</t>
  </si>
  <si>
    <t>9781576856925</t>
  </si>
  <si>
    <t>BECOMING A PARALEGAL</t>
  </si>
  <si>
    <t>9781576857243</t>
  </si>
  <si>
    <t>BECOMING A POLICE OFFICER</t>
  </si>
  <si>
    <t>9781576856802</t>
  </si>
  <si>
    <t>BECOMING A TEACHER</t>
  </si>
  <si>
    <t>9781576856932</t>
  </si>
  <si>
    <t>BEST CAREERS FOR TEACHERS</t>
  </si>
  <si>
    <t>9781576857427</t>
  </si>
  <si>
    <t>BEST CAREERS FOR VETERANS</t>
  </si>
  <si>
    <t>9781576856703</t>
  </si>
  <si>
    <t>9781576857434</t>
  </si>
  <si>
    <t>9781576856727</t>
  </si>
  <si>
    <t>9781576857328</t>
  </si>
  <si>
    <t>9781576859032</t>
  </si>
  <si>
    <t>9781576858899</t>
  </si>
  <si>
    <t>CALIFORNIA FIREFIGHTER EXAM</t>
  </si>
  <si>
    <t>9781576857069</t>
  </si>
  <si>
    <t>9781576857151</t>
  </si>
  <si>
    <t>9781576857281</t>
  </si>
  <si>
    <t>9781576859339</t>
  </si>
  <si>
    <t>9781576857595</t>
  </si>
  <si>
    <t>9781576856598</t>
  </si>
  <si>
    <t>9781576857991</t>
  </si>
  <si>
    <t>9781576857441</t>
  </si>
  <si>
    <t>9781576859094</t>
  </si>
  <si>
    <t>9781576859117</t>
  </si>
  <si>
    <t>9781576856529</t>
  </si>
  <si>
    <t>9781576856987</t>
  </si>
  <si>
    <t>9781576857861</t>
  </si>
  <si>
    <t>9781576857267</t>
  </si>
  <si>
    <t>DENTAL ASSISTING EXAM</t>
  </si>
  <si>
    <t>9781576856796</t>
  </si>
  <si>
    <t>ELECTRICIANS LICENSING EXAM</t>
  </si>
  <si>
    <t>9781576856840</t>
  </si>
  <si>
    <t>9781576857908</t>
  </si>
  <si>
    <t>9781576857182</t>
  </si>
  <si>
    <t>EMT FLASH REVIEW</t>
  </si>
  <si>
    <t>9781576857885</t>
  </si>
  <si>
    <t>ENGLISH TO THE MAX</t>
  </si>
  <si>
    <t>9781576857045</t>
  </si>
  <si>
    <t>GED TEST FLASH REVIEW</t>
  </si>
  <si>
    <t>9781576859254</t>
  </si>
  <si>
    <t>9781576857953</t>
  </si>
  <si>
    <t>GEOGRAPHY REVIEW IN 20 MINUTES A DAY</t>
  </si>
  <si>
    <t>9781576857687</t>
  </si>
  <si>
    <t>9781576857663</t>
  </si>
  <si>
    <t>9781576856628</t>
  </si>
  <si>
    <t>9781576859315</t>
  </si>
  <si>
    <t>GRE VOCABULARY FLASH REVIEW</t>
  </si>
  <si>
    <t>9781576857816</t>
  </si>
  <si>
    <t>HEALTH OCCUPATIONS ENTRANCE EXAMS</t>
  </si>
  <si>
    <t>9781576859223</t>
  </si>
  <si>
    <t>9781576857601</t>
  </si>
  <si>
    <t>9781576856918</t>
  </si>
  <si>
    <t>9781576856901</t>
  </si>
  <si>
    <t>9781576856956</t>
  </si>
  <si>
    <t>LSAT LOGIC GAMES</t>
  </si>
  <si>
    <t>9781576857793</t>
  </si>
  <si>
    <t>9781576857748</t>
  </si>
  <si>
    <t>MATH SKILLS FOR LAW ENFORCEMENT EXAMS</t>
  </si>
  <si>
    <t>9781576857229</t>
  </si>
  <si>
    <t>MATH TO THE MAX</t>
  </si>
  <si>
    <t>9781576857038</t>
  </si>
  <si>
    <t>9781576859247</t>
  </si>
  <si>
    <t>9781576859278</t>
  </si>
  <si>
    <t>9781576857694</t>
  </si>
  <si>
    <t>9781576859124</t>
  </si>
  <si>
    <t>NCLEX RN FLASH REVIEW</t>
  </si>
  <si>
    <t>9781576858936</t>
  </si>
  <si>
    <t>NCLEX RN: POWER PRACTICE</t>
  </si>
  <si>
    <t>9781576859087</t>
  </si>
  <si>
    <t>9781576858950</t>
  </si>
  <si>
    <t>9781576859513</t>
  </si>
  <si>
    <t>9781576859025</t>
  </si>
  <si>
    <t>OFFICER CANDIDATE TESTS</t>
  </si>
  <si>
    <t>9781576857717</t>
  </si>
  <si>
    <t>9781576858974</t>
  </si>
  <si>
    <t>9781576859261</t>
  </si>
  <si>
    <t>9781576857847</t>
  </si>
  <si>
    <t>9781576857878</t>
  </si>
  <si>
    <t>9781576859346</t>
  </si>
  <si>
    <t>PHARMACY TECHNICIAN FLASH REVIEW</t>
  </si>
  <si>
    <t>9781576859605</t>
  </si>
  <si>
    <t>PHYSICAL THERAPIST ASSISTANT EXAM</t>
  </si>
  <si>
    <t>9781576857540</t>
  </si>
  <si>
    <t>9781576857403</t>
  </si>
  <si>
    <t>9781576857724</t>
  </si>
  <si>
    <t>9781576857083</t>
  </si>
  <si>
    <t>9781576856758</t>
  </si>
  <si>
    <t>9781576858912</t>
  </si>
  <si>
    <t>9781576857915</t>
  </si>
  <si>
    <t>PRAXIS I: POWER PRACTICE</t>
  </si>
  <si>
    <t>9781576858929</t>
  </si>
  <si>
    <t>PRAXIS II:PARAPRO TEST PREP (0755-1755)</t>
  </si>
  <si>
    <t>9781576857335</t>
  </si>
  <si>
    <t>9781576859308</t>
  </si>
  <si>
    <t>PRE-GED:LANGUAGE ARTS WRITING</t>
  </si>
  <si>
    <t>9781576857519</t>
  </si>
  <si>
    <t>PROBATION PAROLE OFFICER EXAM</t>
  </si>
  <si>
    <t>9781576855829</t>
  </si>
  <si>
    <t>9781576857465</t>
  </si>
  <si>
    <t>RADIOGRAPHY EXAM</t>
  </si>
  <si>
    <t>9781576857311</t>
  </si>
  <si>
    <t>9781576858998</t>
  </si>
  <si>
    <t>READING IN 15 MINUTES A DAY</t>
  </si>
  <si>
    <t>9781576856611</t>
  </si>
  <si>
    <t>9781576857236</t>
  </si>
  <si>
    <t>9781576857205</t>
  </si>
  <si>
    <t>SAT PSAT WORD GAMES</t>
  </si>
  <si>
    <t>9781576857946</t>
  </si>
  <si>
    <t>9781576859599</t>
  </si>
  <si>
    <t>SOCIAL NETWORKING FOR BUSINESS SUCCESS</t>
  </si>
  <si>
    <t>SALPETER/MORGAN</t>
  </si>
  <si>
    <t>9781576859285</t>
  </si>
  <si>
    <t>SALPETER, MIRIAM</t>
  </si>
  <si>
    <t>9781576859322</t>
  </si>
  <si>
    <t>SPANISH ENGLISH TERMS FOR NURSES</t>
  </si>
  <si>
    <t>9781576856963</t>
  </si>
  <si>
    <t>9781576857359</t>
  </si>
  <si>
    <t>TABE POWER PRACTICE</t>
  </si>
  <si>
    <t>9781576859575</t>
  </si>
  <si>
    <t>9781576857564</t>
  </si>
  <si>
    <t>THINK YOU KNOW YOUR VOCABULARY</t>
  </si>
  <si>
    <t>9781576856871</t>
  </si>
  <si>
    <t>9781576859582</t>
  </si>
  <si>
    <t>TOEIC TEST PREP</t>
  </si>
  <si>
    <t>9781576857571</t>
  </si>
  <si>
    <t>9781576857090</t>
  </si>
  <si>
    <t>TRIGONOMETRY SUCCESS IN 20 MIN</t>
  </si>
  <si>
    <t>9781576855966</t>
  </si>
  <si>
    <t>9781576856949</t>
  </si>
  <si>
    <t>9781576857670</t>
  </si>
  <si>
    <t>9781576859612</t>
  </si>
  <si>
    <t>9781576859674</t>
  </si>
  <si>
    <t>WORD POWER IN 15 MINUTES A DAY</t>
  </si>
  <si>
    <t>9781576856741</t>
  </si>
  <si>
    <t>WRITE BETTER ESSAYS IN 20 MINUTES A DAY</t>
  </si>
  <si>
    <t>9781576857922</t>
  </si>
  <si>
    <t>9781576857274</t>
  </si>
  <si>
    <t>9781576857342</t>
  </si>
  <si>
    <t>WRITING IN 15 MINUTES A DAY</t>
  </si>
  <si>
    <t>9781576856635</t>
  </si>
  <si>
    <t>9781576859001</t>
  </si>
  <si>
    <t>GED TEST SOCIAL STUDIES FLASH REVIEW</t>
  </si>
  <si>
    <t>9781611030051</t>
  </si>
  <si>
    <t>GED TEST RLA FLASH REVIEW</t>
  </si>
  <si>
    <t>9781611030075</t>
  </si>
  <si>
    <t>GED TEST MATHEMATICS FLASH REVIEW</t>
  </si>
  <si>
    <t>9781611030082</t>
  </si>
  <si>
    <t>GED TEST SCIENCE FLASH REVIEW</t>
  </si>
  <si>
    <t>9781611030099</t>
  </si>
  <si>
    <t>Mail Orders to:</t>
  </si>
  <si>
    <t>15200 NBN Way</t>
  </si>
  <si>
    <t>Blue Ridge Summit, PA 17214</t>
  </si>
  <si>
    <t>1-888-254-3539</t>
  </si>
  <si>
    <t>1-800-338-4550</t>
  </si>
  <si>
    <t>customercare@nbnbooks.com</t>
  </si>
  <si>
    <t>Telephone:</t>
  </si>
  <si>
    <t>eMail:</t>
  </si>
  <si>
    <t>Email Orders to:</t>
  </si>
  <si>
    <t>Fax Orders to:</t>
  </si>
  <si>
    <t>Telephone Orders to:</t>
  </si>
  <si>
    <t>Public Library Offering</t>
  </si>
  <si>
    <t>Take advantage of this discount offer and pre-order forthcoming titles</t>
  </si>
  <si>
    <t>PAPER</t>
  </si>
  <si>
    <t xml:space="preserve">City/State/Zip: </t>
  </si>
  <si>
    <t>□ Send</t>
  </si>
  <si>
    <t>National Book Network</t>
  </si>
  <si>
    <t xml:space="preserve">Institution Name: </t>
  </si>
  <si>
    <t>Contact Name:</t>
  </si>
  <si>
    <r>
      <t>*</t>
    </r>
    <r>
      <rPr>
        <b/>
        <sz val="11"/>
        <color indexed="8"/>
        <rFont val="Calibri"/>
        <family val="2"/>
      </rPr>
      <t>Tax</t>
    </r>
    <r>
      <rPr>
        <sz val="11"/>
        <color theme="1"/>
        <rFont val="Calibri"/>
        <family val="2"/>
        <scheme val="minor"/>
      </rPr>
      <t>:</t>
    </r>
  </si>
  <si>
    <t>Bill to Address:</t>
  </si>
  <si>
    <t>Ship to Address:</t>
  </si>
  <si>
    <t>**Shipping:</t>
  </si>
  <si>
    <t>**Shipping will be calculated at time of order processing and invoiced accordingly</t>
  </si>
  <si>
    <t>Internal Use Only</t>
  </si>
  <si>
    <t>All orders will be invoiced</t>
  </si>
  <si>
    <t>Payment Type</t>
  </si>
  <si>
    <t>1001 ALGEBRA PROBLEMS</t>
  </si>
  <si>
    <t>9781576857649</t>
  </si>
  <si>
    <t>1001 MATH PROBLEMS 4TH EDITION</t>
  </si>
  <si>
    <t>501 ALGEBRA QUESTIONS 3RD EDITION</t>
  </si>
  <si>
    <t>501 GEOMETRY QUESTIONS 2ND EDITION</t>
  </si>
  <si>
    <t>501 GRAMMAR &amp; WRITING QUESTIONS 4TH EDITION</t>
  </si>
  <si>
    <t>501 MATH WORD PROBLEMS 3RD EDITION</t>
  </si>
  <si>
    <t>501 READING COMPREHENSION QUESTIONS 5TH EDITION</t>
  </si>
  <si>
    <t>501 WRITING PROMPTS 2ND EDITION</t>
  </si>
  <si>
    <t>8TH GRADE READING COMPREHENSION AND WRITING SKILLS 2ND EDITION</t>
  </si>
  <si>
    <t>ACT POWER PRACTICE</t>
  </si>
  <si>
    <t>AIR TRAFFIC CONTROL TEST PREPARATION</t>
  </si>
  <si>
    <t>JUNIOR SKILL BUILDERS: ALGEBRA IN 15 MINUTES A DAY</t>
  </si>
  <si>
    <t>ALGEBRA SUCCESS IN 20 MINUTES A DAY 5TH EDITION</t>
  </si>
  <si>
    <t>AP U.S. HISTORY FLASH REVIEW</t>
  </si>
  <si>
    <t>ASVAB 5TH EDITION</t>
  </si>
  <si>
    <t>ASVAB CORE REVIEW 4TH EDITION</t>
  </si>
  <si>
    <t>ASVAB SUCCESS 3RD EDITION</t>
  </si>
  <si>
    <t>JUNIOR SKILL BUILDERS: BASIC MATH IN 15 MINUTES A DAY</t>
  </si>
  <si>
    <t>BECOMING A HOMELAND SECURITY PROFESSIONAL</t>
  </si>
  <si>
    <t>BEST GREEN CAREERS</t>
  </si>
  <si>
    <t>BORDER PATROL EXAM 4TH EDITION</t>
  </si>
  <si>
    <t>BORDER PATROL EXAM: ARTIFICIAL LANGUAGE TEST PREPARATION</t>
  </si>
  <si>
    <t>BORDER PATROL EXAM POWER PRACTICE</t>
  </si>
  <si>
    <t>CALCULUS SUCCESS IN 20 MINUTES A DAY 2ND EDITION</t>
  </si>
  <si>
    <t>CALIFORNIA HIGHWAY PATROL OFFICER 3RD EDITION</t>
  </si>
  <si>
    <t>CALIFORNIA POLICE OFFICER EXAM 3RD EDITION</t>
  </si>
  <si>
    <t>CATHOLIC HIGH SCHOOL ENTRANCE EXAMS 5TH EDITION</t>
  </si>
  <si>
    <t>CDL: COMMERCIAL DRIVERS LICENSE</t>
  </si>
  <si>
    <t>CHEMISTRY REVIEW IN 20 MINUTES A DAY 2ND EDITION</t>
  </si>
  <si>
    <t>CIVIL SERVICE EXAMS TEST PREPARATION 2ND EDITION</t>
  </si>
  <si>
    <t>CIVIL SERVICE EXAMS POWER PRACTICE</t>
  </si>
  <si>
    <t>COLLEGE PLACEMENT MATH SUCCESS IN 20 MINUTES A DAY</t>
  </si>
  <si>
    <t>CORRECTIONS OFFICER EXAM 3RD EDITION</t>
  </si>
  <si>
    <t>COSMETOLOGY CERTIFICATION EXAM 4TH EDITION</t>
  </si>
  <si>
    <t>COURT OFFICER EXAM 2ND EDITION</t>
  </si>
  <si>
    <t>CRITICAL THINKING SKILLS SUCCESS IN 20 MINUTES A DAY 2ND EDITION</t>
  </si>
  <si>
    <t>EMT-BASIC EXAM 5TH EDITION</t>
  </si>
  <si>
    <t>EMT-BASIC EXAM FOR FIREFIGHTERS</t>
  </si>
  <si>
    <t>FIREFIGHTER EXAM 5TH EDITION</t>
  </si>
  <si>
    <t>9781576859230</t>
  </si>
  <si>
    <t>GED TEST SKILL BUILDER: LANGUAGE ARTS, READING</t>
  </si>
  <si>
    <t>JUNIOR SKILL BUILDERS: GEOMETRY IN 15 MINUTES A DAY</t>
  </si>
  <si>
    <t>JUNIOR SKILL BUILDERS: GRAMMAR IN 15 MINUTES A DAY</t>
  </si>
  <si>
    <t>GRAMMAR SUCCESS IN 20 MINUTES A DAY 3RD EDITION</t>
  </si>
  <si>
    <t>HOMESCHOOLING FAQS: 101 QUESTIONS EVERY HOMESCHOOLING PARENT SHOULD ASK</t>
  </si>
  <si>
    <t>JUNIOR SKILL BUILDERS: MATH WORD PROBLEMS IN 15 MINUTES A DAY</t>
  </si>
  <si>
    <t>JUNIOR SKILL BUILDERS: SPELLING IN 15 MINUTES A DAY</t>
  </si>
  <si>
    <t>LO ULTIMO EN GUIAS DE OBTENER SU "TARJETA VERDE"</t>
  </si>
  <si>
    <t>MAT POWER PRACTICE</t>
  </si>
  <si>
    <t>MEDICAL ASSISTANT: PREPARATION FOR THE CMA AND RMA EXAMS 2ND EDITION</t>
  </si>
  <si>
    <t>MILITARY FLIGHT APTITUDE TESTS 4TH EDITION</t>
  </si>
  <si>
    <t>MTEL: COMMUNICATION &amp; LITERACY SKILLS</t>
  </si>
  <si>
    <t>NCLEX PN: POWER PRACTICE</t>
  </si>
  <si>
    <t>NURSING ASSISTANT NURSE AIDE EXAM 5TH EDITION</t>
  </si>
  <si>
    <t>NURSING ASSISTANT NURSE AIDE FLASH REVIEW</t>
  </si>
  <si>
    <t>NURSING SCHOOL ENTRANCE EXAMS 3RD EDITION</t>
  </si>
  <si>
    <t>PANCE POWER PRACTICE</t>
  </si>
  <si>
    <t>PARAMEDIC CERTIFICATION EXAM 5TH EDITION</t>
  </si>
  <si>
    <t>PASS THE U.S. CITIZENSHIP EXAM 4TH EDITION</t>
  </si>
  <si>
    <t>PCAT</t>
  </si>
  <si>
    <t>PHARMACY TECHNICIAN EXAM 2ND EDITION</t>
  </si>
  <si>
    <t>POLICE OFFICER EXAM 4TH EDITION</t>
  </si>
  <si>
    <t>POLICE OFFICER EXAM POWER PRACTICE</t>
  </si>
  <si>
    <t>POLICE SERGEANT EXAM 3RD EDITION</t>
  </si>
  <si>
    <t>POSTAL WORKER EXAM 4TH EDITION</t>
  </si>
  <si>
    <t>PRACTICAL MATH SUCCESS IN 20 MINUTES A DAY 5TH EDITION</t>
  </si>
  <si>
    <t>PRAXIS PPST: PRE PROFESSIONAL SKILLS TEST</t>
  </si>
  <si>
    <t>PRAXIS PPST: PRE-PROFESSIONAL SKILLS TEST AND PLT: PRINCIPLES OF LEARNING AND TEACHING</t>
  </si>
  <si>
    <t>PUBLIC SPEAKING SUCCESS IN 20 MINUTES A</t>
  </si>
  <si>
    <t>READING COMPREHENSION SUCCESS IN 20 5 EDITION</t>
  </si>
  <si>
    <t>REASONING SKILLS FOR LAW ENFORCEMENT EXAMS</t>
  </si>
  <si>
    <t>REASONING SKILLS SUCCESS IN 20 MINUTES A DAY 3RD EDITION</t>
  </si>
  <si>
    <t>SHSAT POWER PRACTICE 2ND EDITION</t>
  </si>
  <si>
    <t>SOCIAL NETWORKING FOR CAREER SUCCESS 2ND EDITION</t>
  </si>
  <si>
    <t>STATE TROOPER EXAM 2ND EDITION</t>
  </si>
  <si>
    <t>TOEFL iBT VOCABULARY FLASH REVIEW</t>
  </si>
  <si>
    <t>ULTIMATE GUIDE TO GETTING YOUR GREEN CARD</t>
  </si>
  <si>
    <t>U.S. CONSTITUTION IN 15 MINUTES A DAY</t>
  </si>
  <si>
    <t>VETERINARY TECHNICIAN EXAM 2ND EDITION</t>
  </si>
  <si>
    <t>VOCABULARY &amp; SPELLING SUCCESS 6TH EDITION</t>
  </si>
  <si>
    <t>WRITE YOUR WAY INTO COLLEGE: COLLEGE ADMISSIONS ESSAY</t>
  </si>
  <si>
    <t>WRITE YOUR WAY INTO COLLEGE: SAT ESSAY</t>
  </si>
  <si>
    <t>WRITING SKILLS SUCCESS IN 20 MINUTES A DAY 5TH EDITION</t>
  </si>
  <si>
    <t>All print book orders go through our National distributor</t>
  </si>
  <si>
    <t>QTY * Discounted Price</t>
  </si>
  <si>
    <t>Prior to taxes/shipping - Subtotal:</t>
  </si>
  <si>
    <t>Total:</t>
  </si>
  <si>
    <t>* If applicable taxes will be added for CA, CT, IL, MD, ME, NJ, NY, OH, PA, TN, &amp; TX</t>
  </si>
  <si>
    <t>CBEST 5th EDITION</t>
  </si>
  <si>
    <t>THEA: TEXAS HIGHER EDUCATION ASSESSMENT 2ND EDITION</t>
  </si>
  <si>
    <t>TREASURY ENFORCEMENT AGENT EXAM 3rd EDITION</t>
  </si>
  <si>
    <t>EDITORS OF LEARNINGEXPRESS, LLC</t>
  </si>
  <si>
    <t>BILL TO:</t>
  </si>
  <si>
    <t xml:space="preserve">SHIP TO: </t>
  </si>
  <si>
    <t>Address Line 2:</t>
  </si>
  <si>
    <t>GEOMETRY SUCCESS IN 20 MINUTES A DAY 4th EDITION</t>
  </si>
  <si>
    <t>9781576859919</t>
  </si>
  <si>
    <t>GED TEST SKILL BUILDER: MATH 2ND EDITION</t>
  </si>
  <si>
    <t>9781576859889</t>
  </si>
  <si>
    <t>PRAXIS II: ELEMENTARY EDUCATION CONTENT KNOWLEDGE 2ND EDITION</t>
  </si>
  <si>
    <t>9781576859902</t>
  </si>
  <si>
    <t>PLUMBER'S LICENSING EXAM 2ND EDITION</t>
  </si>
  <si>
    <t>9781576859995</t>
  </si>
  <si>
    <r>
      <t xml:space="preserve">Disc Code: </t>
    </r>
    <r>
      <rPr>
        <b/>
        <sz val="14"/>
        <color indexed="10"/>
        <rFont val="Tahoma"/>
        <family val="2"/>
      </rPr>
      <t>LXLIB20</t>
    </r>
    <r>
      <rPr>
        <b/>
        <sz val="14"/>
        <color indexed="8"/>
        <rFont val="Tahoma"/>
        <family val="2"/>
      </rPr>
      <t>, exp. 12/31/14</t>
    </r>
  </si>
  <si>
    <t>55%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</si>
</sst>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[$-409]mmm\-yy;@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Tahoma"/>
      <family val="2"/>
    </font>
    <font>
      <b/>
      <sz val="14"/>
      <color indexed="10"/>
      <name val="Tahoma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Tahoma"/>
      <family val="2"/>
    </font>
    <font>
      <sz val="20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6"/>
      <color rgb="FFFF0000"/>
      <name val="Calibri"/>
      <family val="2"/>
      <scheme val="minor"/>
    </font>
    <font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0" tint="-0.24994659260841701"/>
      </patternFill>
    </fill>
    <fill>
      <patternFill patternType="solid">
        <fgColor theme="1" tint="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25" xfId="0" applyNumberFormat="1" applyFont="1" applyFill="1" applyBorder="1" applyAlignment="1" applyProtection="1">
      <alignment horizontal="left" vertical="top" wrapText="1"/>
    </xf>
    <xf numFmtId="14" fontId="5" fillId="0" borderId="25" xfId="0" applyNumberFormat="1" applyFont="1" applyFill="1" applyBorder="1" applyAlignment="1" applyProtection="1">
      <alignment horizontal="left" vertical="top" wrapText="1"/>
    </xf>
    <xf numFmtId="14" fontId="5" fillId="2" borderId="25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/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 vertical="center" indent="3"/>
    </xf>
    <xf numFmtId="7" fontId="5" fillId="0" borderId="25" xfId="0" applyNumberFormat="1" applyFont="1" applyFill="1" applyBorder="1" applyAlignment="1" applyProtection="1">
      <alignment horizontal="center" vertical="center" wrapText="1"/>
    </xf>
    <xf numFmtId="8" fontId="5" fillId="0" borderId="25" xfId="0" applyNumberFormat="1" applyFont="1" applyFill="1" applyBorder="1" applyAlignment="1" applyProtection="1">
      <alignment horizontal="center" vertical="center" wrapText="1"/>
    </xf>
    <xf numFmtId="1" fontId="5" fillId="0" borderId="25" xfId="0" applyNumberFormat="1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>
      <alignment horizontal="right" vertical="center" indent="3"/>
    </xf>
    <xf numFmtId="0" fontId="18" fillId="0" borderId="2" xfId="0" applyFont="1" applyBorder="1" applyAlignment="1">
      <alignment horizontal="left" vertical="center" indent="1" readingOrder="1"/>
    </xf>
    <xf numFmtId="0" fontId="0" fillId="0" borderId="2" xfId="0" applyBorder="1" applyAlignment="1">
      <alignment horizontal="left" vertical="center" indent="1" readingOrder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164" fontId="0" fillId="0" borderId="0" xfId="0" applyNumberFormat="1" applyAlignment="1">
      <alignment horizontal="left"/>
    </xf>
    <xf numFmtId="49" fontId="21" fillId="3" borderId="26" xfId="0" applyNumberFormat="1" applyFont="1" applyFill="1" applyBorder="1" applyAlignment="1">
      <alignment horizontal="center" vertical="center" wrapText="1"/>
    </xf>
    <xf numFmtId="49" fontId="21" fillId="3" borderId="27" xfId="0" applyNumberFormat="1" applyFont="1" applyFill="1" applyBorder="1" applyAlignment="1">
      <alignment horizontal="center" vertical="center" wrapText="1"/>
    </xf>
    <xf numFmtId="164" fontId="21" fillId="3" borderId="27" xfId="0" applyNumberFormat="1" applyFont="1" applyFill="1" applyBorder="1" applyAlignment="1">
      <alignment horizontal="center" vertical="center" wrapText="1"/>
    </xf>
    <xf numFmtId="165" fontId="21" fillId="3" borderId="27" xfId="0" applyNumberFormat="1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8" fontId="0" fillId="0" borderId="4" xfId="0" applyNumberFormat="1" applyBorder="1"/>
    <xf numFmtId="8" fontId="0" fillId="0" borderId="5" xfId="0" applyNumberFormat="1" applyBorder="1"/>
    <xf numFmtId="8" fontId="0" fillId="0" borderId="6" xfId="0" applyNumberFormat="1" applyBorder="1"/>
    <xf numFmtId="38" fontId="0" fillId="0" borderId="7" xfId="0" applyNumberFormat="1" applyBorder="1"/>
    <xf numFmtId="165" fontId="0" fillId="4" borderId="8" xfId="0" applyNumberFormat="1" applyFill="1" applyBorder="1"/>
    <xf numFmtId="3" fontId="0" fillId="0" borderId="9" xfId="0" applyNumberFormat="1" applyBorder="1"/>
    <xf numFmtId="0" fontId="18" fillId="0" borderId="0" xfId="0" applyFont="1" applyBorder="1" applyAlignment="1">
      <alignment horizontal="left" vertical="center" indent="1" readingOrder="1"/>
    </xf>
    <xf numFmtId="0" fontId="0" fillId="0" borderId="0" xfId="0" applyBorder="1" applyAlignment="1">
      <alignment horizontal="left" vertical="center" indent="1" readingOrder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 vertical="center" indent="3"/>
    </xf>
    <xf numFmtId="49" fontId="5" fillId="0" borderId="25" xfId="0" applyNumberFormat="1" applyFont="1" applyFill="1" applyBorder="1" applyAlignment="1" applyProtection="1">
      <alignment horizontal="left" vertical="center" wrapText="1"/>
    </xf>
    <xf numFmtId="14" fontId="5" fillId="0" borderId="25" xfId="0" applyNumberFormat="1" applyFont="1" applyFill="1" applyBorder="1" applyAlignment="1" applyProtection="1">
      <alignment horizontal="left" vertical="center" wrapText="1"/>
    </xf>
    <xf numFmtId="7" fontId="5" fillId="0" borderId="25" xfId="0" applyNumberFormat="1" applyFont="1" applyFill="1" applyBorder="1" applyAlignment="1" applyProtection="1">
      <alignment horizontal="center" vertical="top" wrapText="1"/>
    </xf>
    <xf numFmtId="8" fontId="5" fillId="0" borderId="25" xfId="0" applyNumberFormat="1" applyFont="1" applyFill="1" applyBorder="1" applyAlignment="1" applyProtection="1">
      <alignment horizontal="center" vertical="top" wrapText="1"/>
    </xf>
    <xf numFmtId="1" fontId="5" fillId="0" borderId="25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vertical="top" wrapText="1"/>
    </xf>
    <xf numFmtId="49" fontId="5" fillId="0" borderId="25" xfId="0" applyNumberFormat="1" applyFont="1" applyFill="1" applyBorder="1" applyAlignment="1" applyProtection="1">
      <alignment vertical="top" wrapText="1"/>
    </xf>
    <xf numFmtId="49" fontId="23" fillId="5" borderId="10" xfId="0" applyNumberFormat="1" applyFont="1" applyFill="1" applyBorder="1" applyAlignment="1" applyProtection="1">
      <alignment vertical="top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24" fillId="0" borderId="0" xfId="0" applyFont="1"/>
    <xf numFmtId="165" fontId="0" fillId="4" borderId="12" xfId="0" applyNumberFormat="1" applyFill="1" applyBorder="1" applyAlignment="1">
      <alignment horizontal="center"/>
    </xf>
    <xf numFmtId="8" fontId="0" fillId="0" borderId="12" xfId="0" applyNumberFormat="1" applyBorder="1" applyAlignment="1">
      <alignment horizontal="right"/>
    </xf>
    <xf numFmtId="0" fontId="25" fillId="0" borderId="13" xfId="0" applyFont="1" applyBorder="1" applyAlignment="1">
      <alignment horizontal="left" vertical="center"/>
    </xf>
    <xf numFmtId="165" fontId="0" fillId="0" borderId="16" xfId="0" applyNumberFormat="1" applyBorder="1" applyAlignment="1">
      <alignment horizontal="right" vertical="center" wrapText="1" indent="1" readingOrder="1"/>
    </xf>
    <xf numFmtId="0" fontId="0" fillId="0" borderId="17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165" fontId="17" fillId="0" borderId="18" xfId="0" applyNumberFormat="1" applyFont="1" applyBorder="1" applyAlignment="1">
      <alignment horizontal="right" vertical="center" indent="1" readingOrder="1"/>
    </xf>
    <xf numFmtId="0" fontId="0" fillId="0" borderId="19" xfId="0" applyBorder="1" applyAlignment="1">
      <alignment horizontal="right" vertical="center" indent="1" readingOrder="1"/>
    </xf>
    <xf numFmtId="0" fontId="0" fillId="0" borderId="4" xfId="0" applyBorder="1" applyAlignment="1">
      <alignment horizontal="right" vertical="center" indent="1" readingOrder="1"/>
    </xf>
    <xf numFmtId="165" fontId="17" fillId="0" borderId="20" xfId="0" applyNumberFormat="1" applyFont="1" applyBorder="1" applyAlignment="1">
      <alignment horizontal="right" vertical="top" indent="1" readingOrder="1"/>
    </xf>
    <xf numFmtId="0" fontId="0" fillId="0" borderId="21" xfId="0" applyBorder="1" applyAlignment="1">
      <alignment horizontal="right" vertical="top" indent="1" readingOrder="1"/>
    </xf>
    <xf numFmtId="0" fontId="0" fillId="0" borderId="22" xfId="0" applyBorder="1" applyAlignment="1">
      <alignment horizontal="right" vertical="top" indent="1" readingOrder="1"/>
    </xf>
    <xf numFmtId="0" fontId="17" fillId="0" borderId="23" xfId="0" applyFont="1" applyBorder="1" applyAlignment="1">
      <alignment horizontal="right" vertical="center" indent="1" readingOrder="1"/>
    </xf>
    <xf numFmtId="0" fontId="0" fillId="0" borderId="24" xfId="0" applyBorder="1" applyAlignment="1">
      <alignment horizontal="right" vertical="center" indent="1" readingOrder="1"/>
    </xf>
    <xf numFmtId="0" fontId="0" fillId="0" borderId="6" xfId="0" applyBorder="1" applyAlignment="1">
      <alignment horizontal="right" vertical="center" indent="1" readingOrder="1"/>
    </xf>
    <xf numFmtId="0" fontId="18" fillId="0" borderId="0" xfId="0" applyFont="1" applyBorder="1" applyAlignment="1">
      <alignment horizontal="left" vertical="center" indent="1" readingOrder="1"/>
    </xf>
    <xf numFmtId="0" fontId="0" fillId="0" borderId="0" xfId="0" applyBorder="1" applyAlignment="1">
      <alignment horizontal="left" vertical="center" indent="1" readingOrder="1"/>
    </xf>
    <xf numFmtId="0" fontId="0" fillId="0" borderId="14" xfId="0" applyBorder="1" applyAlignment="1">
      <alignment horizontal="left" vertical="center" indent="1" readingOrder="1"/>
    </xf>
    <xf numFmtId="0" fontId="18" fillId="0" borderId="14" xfId="0" applyFont="1" applyBorder="1" applyAlignment="1">
      <alignment horizontal="left" vertical="center" indent="1" readingOrder="1"/>
    </xf>
    <xf numFmtId="0" fontId="18" fillId="0" borderId="15" xfId="0" applyFont="1" applyBorder="1" applyAlignment="1">
      <alignment horizontal="left" vertical="center" indent="1" readingOrder="1"/>
    </xf>
    <xf numFmtId="0" fontId="0" fillId="0" borderId="15" xfId="0" applyBorder="1" applyAlignment="1">
      <alignment horizontal="left" vertical="center" indent="1" readingOrder="1"/>
    </xf>
    <xf numFmtId="0" fontId="0" fillId="0" borderId="0" xfId="0" applyAlignment="1">
      <alignment horizontal="left" vertical="center" indent="1" readingOrder="1"/>
    </xf>
  </cellXfs>
  <cellStyles count="3">
    <cellStyle name="Hyperlink" xfId="1" builtinId="8"/>
    <cellStyle name="Normal" xfId="0" builtinId="0"/>
    <cellStyle name="Normal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3</xdr:col>
      <xdr:colOff>180975</xdr:colOff>
      <xdr:row>3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4181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care@nbnbook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view="pageLayout" zoomScaleNormal="100" zoomScaleSheetLayoutView="100" workbookViewId="0">
      <selection activeCell="A5" sqref="A5"/>
    </sheetView>
  </sheetViews>
  <sheetFormatPr defaultColWidth="8.28515625" defaultRowHeight="15" x14ac:dyDescent="0.25"/>
  <cols>
    <col min="1" max="1" width="24" customWidth="1"/>
    <col min="2" max="2" width="23.7109375" style="7" customWidth="1"/>
    <col min="3" max="3" width="13.42578125" style="3" customWidth="1"/>
    <col min="4" max="4" width="9.7109375" style="1" customWidth="1"/>
    <col min="5" max="5" width="13.28515625" customWidth="1"/>
    <col min="6" max="6" width="14.42578125" customWidth="1"/>
    <col min="7" max="7" width="9.7109375" customWidth="1"/>
    <col min="8" max="9" width="9.7109375" style="2" customWidth="1"/>
    <col min="10" max="10" width="9.7109375" customWidth="1"/>
    <col min="11" max="11" width="1.7109375" style="5" customWidth="1"/>
    <col min="12" max="12" width="13.5703125" customWidth="1"/>
  </cols>
  <sheetData>
    <row r="1" spans="1:11" ht="21" customHeight="1" x14ac:dyDescent="0.25"/>
    <row r="2" spans="1:11" ht="21" customHeight="1" x14ac:dyDescent="0.25"/>
    <row r="3" spans="1:11" ht="21" customHeight="1" x14ac:dyDescent="0.25">
      <c r="G3" s="18" t="s">
        <v>219</v>
      </c>
    </row>
    <row r="4" spans="1:11" ht="21" customHeight="1" x14ac:dyDescent="0.25">
      <c r="A4" s="20" t="s">
        <v>328</v>
      </c>
      <c r="B4" s="72"/>
      <c r="C4" s="73"/>
      <c r="G4" s="27" t="s">
        <v>339</v>
      </c>
    </row>
    <row r="5" spans="1:11" ht="21" customHeight="1" thickBot="1" x14ac:dyDescent="0.35">
      <c r="A5" s="46" t="s">
        <v>225</v>
      </c>
      <c r="B5" s="75"/>
      <c r="C5" s="74"/>
      <c r="G5" s="19" t="s">
        <v>319</v>
      </c>
      <c r="H5" s="17"/>
      <c r="I5" s="17"/>
      <c r="J5" s="17"/>
      <c r="K5" s="17"/>
    </row>
    <row r="6" spans="1:11" ht="21" customHeight="1" thickBot="1" x14ac:dyDescent="0.35">
      <c r="A6" s="46" t="s">
        <v>228</v>
      </c>
      <c r="B6" s="75"/>
      <c r="C6" s="74"/>
      <c r="G6" s="9" t="s">
        <v>224</v>
      </c>
    </row>
    <row r="7" spans="1:11" ht="21" customHeight="1" thickBot="1" x14ac:dyDescent="0.35">
      <c r="A7" s="46" t="s">
        <v>330</v>
      </c>
      <c r="B7" s="76"/>
      <c r="C7" s="77"/>
      <c r="G7" s="9"/>
    </row>
    <row r="8" spans="1:11" ht="21" customHeight="1" thickBot="1" x14ac:dyDescent="0.35">
      <c r="A8" s="46" t="s">
        <v>222</v>
      </c>
      <c r="B8" s="76"/>
      <c r="C8" s="77"/>
      <c r="G8" s="9"/>
    </row>
    <row r="9" spans="1:11" ht="6.75" customHeight="1" x14ac:dyDescent="0.3">
      <c r="A9" s="20"/>
      <c r="B9" s="43"/>
      <c r="C9" s="44"/>
      <c r="G9" s="9"/>
    </row>
    <row r="10" spans="1:11" ht="15.75" customHeight="1" x14ac:dyDescent="0.25">
      <c r="A10" s="20" t="s">
        <v>329</v>
      </c>
      <c r="B10" s="72"/>
      <c r="C10" s="78"/>
      <c r="F10" s="14" t="s">
        <v>208</v>
      </c>
      <c r="G10" s="45" t="s">
        <v>224</v>
      </c>
    </row>
    <row r="11" spans="1:11" ht="21" customHeight="1" thickBot="1" x14ac:dyDescent="0.3">
      <c r="A11" s="46" t="s">
        <v>225</v>
      </c>
      <c r="B11" s="75"/>
      <c r="C11" s="74"/>
      <c r="G11" s="15" t="s">
        <v>209</v>
      </c>
      <c r="H11"/>
    </row>
    <row r="12" spans="1:11" ht="21" customHeight="1" thickBot="1" x14ac:dyDescent="0.3">
      <c r="A12" s="46" t="s">
        <v>229</v>
      </c>
      <c r="B12" s="75"/>
      <c r="C12" s="74"/>
      <c r="F12" s="14"/>
      <c r="G12" s="15" t="s">
        <v>210</v>
      </c>
      <c r="H12"/>
      <c r="K12" s="8"/>
    </row>
    <row r="13" spans="1:11" ht="21" customHeight="1" thickBot="1" x14ac:dyDescent="0.3">
      <c r="A13" s="46" t="s">
        <v>330</v>
      </c>
      <c r="B13" s="76"/>
      <c r="C13" s="77"/>
      <c r="K13" s="8"/>
    </row>
    <row r="14" spans="1:11" ht="21" customHeight="1" thickBot="1" x14ac:dyDescent="0.3">
      <c r="A14" s="46" t="s">
        <v>222</v>
      </c>
      <c r="B14" s="76"/>
      <c r="C14" s="77"/>
      <c r="F14" s="14" t="s">
        <v>218</v>
      </c>
      <c r="G14" s="15" t="s">
        <v>211</v>
      </c>
      <c r="I14"/>
      <c r="K14" s="10"/>
    </row>
    <row r="15" spans="1:11" ht="6" customHeight="1" x14ac:dyDescent="0.25">
      <c r="A15" s="20"/>
      <c r="B15" s="25"/>
      <c r="C15" s="26"/>
      <c r="K15" s="10"/>
    </row>
    <row r="16" spans="1:11" ht="21" customHeight="1" thickBot="1" x14ac:dyDescent="0.3">
      <c r="A16" s="20" t="s">
        <v>226</v>
      </c>
      <c r="B16" s="75"/>
      <c r="C16" s="74"/>
      <c r="F16" s="14" t="s">
        <v>217</v>
      </c>
      <c r="G16" s="15" t="s">
        <v>212</v>
      </c>
      <c r="K16" s="10"/>
    </row>
    <row r="17" spans="1:12" ht="21" customHeight="1" thickBot="1" x14ac:dyDescent="0.3">
      <c r="A17" s="20" t="s">
        <v>214</v>
      </c>
      <c r="B17" s="76"/>
      <c r="C17" s="77"/>
      <c r="F17" s="14" t="s">
        <v>216</v>
      </c>
      <c r="G17" s="16" t="s">
        <v>213</v>
      </c>
    </row>
    <row r="18" spans="1:12" ht="21" customHeight="1" thickBot="1" x14ac:dyDescent="0.3">
      <c r="A18" s="20" t="s">
        <v>215</v>
      </c>
      <c r="B18" s="74"/>
      <c r="C18" s="74"/>
      <c r="F18" s="14"/>
      <c r="G18" s="16"/>
    </row>
    <row r="19" spans="1:12" ht="21" customHeight="1" x14ac:dyDescent="0.25">
      <c r="A19" s="24"/>
      <c r="B19" s="72"/>
      <c r="C19" s="73"/>
    </row>
    <row r="20" spans="1:12" ht="37.5" customHeight="1" x14ac:dyDescent="0.25">
      <c r="A20" s="30" t="s">
        <v>0</v>
      </c>
      <c r="B20" s="31" t="s">
        <v>1</v>
      </c>
      <c r="C20" s="32" t="s">
        <v>4</v>
      </c>
      <c r="D20" s="31" t="s">
        <v>3</v>
      </c>
      <c r="E20" s="31" t="s">
        <v>2</v>
      </c>
      <c r="F20" s="31" t="s">
        <v>5</v>
      </c>
      <c r="G20" s="33" t="s">
        <v>340</v>
      </c>
      <c r="H20" s="33" t="s">
        <v>22</v>
      </c>
      <c r="I20" s="34" t="s">
        <v>320</v>
      </c>
      <c r="J20" s="35" t="s">
        <v>223</v>
      </c>
    </row>
    <row r="21" spans="1:12" s="4" customFormat="1" ht="22.5" x14ac:dyDescent="0.25">
      <c r="A21" s="11" t="s">
        <v>6</v>
      </c>
      <c r="B21" s="11" t="s">
        <v>7</v>
      </c>
      <c r="C21" s="12">
        <v>41168</v>
      </c>
      <c r="D21" s="11" t="s">
        <v>221</v>
      </c>
      <c r="E21" s="11" t="s">
        <v>8</v>
      </c>
      <c r="F21" s="21">
        <v>18</v>
      </c>
      <c r="G21" s="22">
        <f>(+F21-(F21*0.55))</f>
        <v>8.1</v>
      </c>
      <c r="H21" s="23"/>
      <c r="I21" s="22">
        <f>(H21)*(G21)</f>
        <v>0</v>
      </c>
      <c r="J21" s="6" t="s">
        <v>223</v>
      </c>
    </row>
    <row r="22" spans="1:12" x14ac:dyDescent="0.25">
      <c r="A22" s="11" t="s">
        <v>235</v>
      </c>
      <c r="B22" s="11" t="s">
        <v>39</v>
      </c>
      <c r="C22" s="12">
        <v>40559</v>
      </c>
      <c r="D22" s="11" t="s">
        <v>221</v>
      </c>
      <c r="E22" s="11" t="s">
        <v>236</v>
      </c>
      <c r="F22" s="21">
        <v>17.95</v>
      </c>
      <c r="G22" s="22">
        <f t="shared" ref="G22:G47" si="0">(+F22-(F22*0.55))</f>
        <v>8.0774999999999988</v>
      </c>
      <c r="H22" s="23"/>
      <c r="I22" s="22">
        <f t="shared" ref="I22:I43" si="1">(H22)*(G22)</f>
        <v>0</v>
      </c>
      <c r="J22" s="6" t="s">
        <v>223</v>
      </c>
      <c r="L22" s="3"/>
    </row>
    <row r="23" spans="1:12" ht="22.5" x14ac:dyDescent="0.25">
      <c r="A23" s="11" t="s">
        <v>237</v>
      </c>
      <c r="B23" s="11" t="s">
        <v>39</v>
      </c>
      <c r="C23" s="12">
        <v>41290</v>
      </c>
      <c r="D23" s="11" t="s">
        <v>221</v>
      </c>
      <c r="E23" s="11" t="s">
        <v>9</v>
      </c>
      <c r="F23" s="21">
        <v>19.95</v>
      </c>
      <c r="G23" s="22">
        <f t="shared" si="0"/>
        <v>8.9774999999999991</v>
      </c>
      <c r="H23" s="23"/>
      <c r="I23" s="22">
        <f t="shared" si="1"/>
        <v>0</v>
      </c>
      <c r="J23" s="6" t="s">
        <v>223</v>
      </c>
      <c r="L23" s="3"/>
    </row>
    <row r="24" spans="1:12" ht="22.5" x14ac:dyDescent="0.25">
      <c r="A24" s="11" t="s">
        <v>238</v>
      </c>
      <c r="B24" s="11" t="s">
        <v>39</v>
      </c>
      <c r="C24" s="12">
        <v>41106</v>
      </c>
      <c r="D24" s="11" t="s">
        <v>221</v>
      </c>
      <c r="E24" s="11" t="s">
        <v>10</v>
      </c>
      <c r="F24" s="21">
        <v>16.95</v>
      </c>
      <c r="G24" s="22">
        <f t="shared" si="0"/>
        <v>7.6274999999999995</v>
      </c>
      <c r="H24" s="23"/>
      <c r="I24" s="22">
        <f t="shared" si="1"/>
        <v>0</v>
      </c>
      <c r="J24" s="6" t="s">
        <v>223</v>
      </c>
      <c r="L24" s="3"/>
    </row>
    <row r="25" spans="1:12" x14ac:dyDescent="0.25">
      <c r="A25" s="11" t="s">
        <v>11</v>
      </c>
      <c r="B25" s="11" t="s">
        <v>12</v>
      </c>
      <c r="C25" s="12">
        <v>41076</v>
      </c>
      <c r="D25" s="11" t="s">
        <v>221</v>
      </c>
      <c r="E25" s="11" t="s">
        <v>13</v>
      </c>
      <c r="F25" s="21">
        <v>19.95</v>
      </c>
      <c r="G25" s="22">
        <f t="shared" si="0"/>
        <v>8.9774999999999991</v>
      </c>
      <c r="H25" s="23"/>
      <c r="I25" s="22">
        <f t="shared" si="1"/>
        <v>0</v>
      </c>
      <c r="J25" s="6" t="s">
        <v>223</v>
      </c>
      <c r="L25" s="3"/>
    </row>
    <row r="26" spans="1:12" ht="22.5" x14ac:dyDescent="0.25">
      <c r="A26" s="11" t="s">
        <v>14</v>
      </c>
      <c r="B26" s="11" t="s">
        <v>39</v>
      </c>
      <c r="C26" s="12">
        <v>39164</v>
      </c>
      <c r="D26" s="11" t="s">
        <v>221</v>
      </c>
      <c r="E26" s="11" t="s">
        <v>15</v>
      </c>
      <c r="F26" s="21">
        <v>16.95</v>
      </c>
      <c r="G26" s="22">
        <f t="shared" si="0"/>
        <v>7.6274999999999995</v>
      </c>
      <c r="H26" s="23"/>
      <c r="I26" s="22">
        <f t="shared" si="1"/>
        <v>0</v>
      </c>
      <c r="J26" s="6" t="s">
        <v>223</v>
      </c>
      <c r="L26" s="3"/>
    </row>
    <row r="27" spans="1:12" ht="22.5" x14ac:dyDescent="0.25">
      <c r="A27" s="11" t="s">
        <v>239</v>
      </c>
      <c r="B27" s="11" t="s">
        <v>39</v>
      </c>
      <c r="C27" s="12">
        <v>41015</v>
      </c>
      <c r="D27" s="11" t="s">
        <v>221</v>
      </c>
      <c r="E27" s="11" t="s">
        <v>16</v>
      </c>
      <c r="F27" s="21">
        <v>16.95</v>
      </c>
      <c r="G27" s="22">
        <f t="shared" si="0"/>
        <v>7.6274999999999995</v>
      </c>
      <c r="H27" s="23"/>
      <c r="I27" s="22">
        <f t="shared" si="1"/>
        <v>0</v>
      </c>
      <c r="J27" s="6" t="s">
        <v>223</v>
      </c>
      <c r="L27" s="3"/>
    </row>
    <row r="28" spans="1:12" x14ac:dyDescent="0.25">
      <c r="A28" s="11" t="s">
        <v>17</v>
      </c>
      <c r="B28" s="11" t="s">
        <v>39</v>
      </c>
      <c r="C28" s="12">
        <v>41441</v>
      </c>
      <c r="D28" s="11" t="s">
        <v>221</v>
      </c>
      <c r="E28" s="11" t="s">
        <v>18</v>
      </c>
      <c r="F28" s="21">
        <v>19.95</v>
      </c>
      <c r="G28" s="22">
        <f t="shared" si="0"/>
        <v>8.9774999999999991</v>
      </c>
      <c r="H28" s="23"/>
      <c r="I28" s="22">
        <f t="shared" si="1"/>
        <v>0</v>
      </c>
      <c r="J28" s="6" t="s">
        <v>223</v>
      </c>
      <c r="L28" s="3"/>
    </row>
    <row r="29" spans="1:12" ht="22.5" x14ac:dyDescent="0.25">
      <c r="A29" s="11" t="s">
        <v>240</v>
      </c>
      <c r="B29" s="11" t="s">
        <v>39</v>
      </c>
      <c r="C29" s="12">
        <v>40467</v>
      </c>
      <c r="D29" s="11" t="s">
        <v>221</v>
      </c>
      <c r="E29" s="11" t="s">
        <v>19</v>
      </c>
      <c r="F29" s="21">
        <v>16.95</v>
      </c>
      <c r="G29" s="22">
        <f t="shared" si="0"/>
        <v>7.6274999999999995</v>
      </c>
      <c r="H29" s="23"/>
      <c r="I29" s="22">
        <f t="shared" si="1"/>
        <v>0</v>
      </c>
      <c r="J29" s="6" t="s">
        <v>223</v>
      </c>
      <c r="L29" s="3"/>
    </row>
    <row r="30" spans="1:12" ht="22.5" x14ac:dyDescent="0.25">
      <c r="A30" s="11" t="s">
        <v>241</v>
      </c>
      <c r="B30" s="11" t="s">
        <v>39</v>
      </c>
      <c r="C30" s="12">
        <v>41198</v>
      </c>
      <c r="D30" s="11" t="s">
        <v>221</v>
      </c>
      <c r="E30" s="11" t="s">
        <v>20</v>
      </c>
      <c r="F30" s="21">
        <v>16.95</v>
      </c>
      <c r="G30" s="22">
        <f t="shared" si="0"/>
        <v>7.6274999999999995</v>
      </c>
      <c r="H30" s="23"/>
      <c r="I30" s="22">
        <f t="shared" si="1"/>
        <v>0</v>
      </c>
      <c r="J30" s="6" t="s">
        <v>223</v>
      </c>
      <c r="L30" s="3"/>
    </row>
    <row r="31" spans="1:12" ht="22.5" x14ac:dyDescent="0.25">
      <c r="A31" s="11" t="s">
        <v>242</v>
      </c>
      <c r="B31" s="11" t="s">
        <v>39</v>
      </c>
      <c r="C31" s="12">
        <v>41646</v>
      </c>
      <c r="D31" s="11" t="s">
        <v>221</v>
      </c>
      <c r="E31" s="11" t="s">
        <v>21</v>
      </c>
      <c r="F31" s="21">
        <v>17.95</v>
      </c>
      <c r="G31" s="22">
        <f t="shared" si="0"/>
        <v>8.0774999999999988</v>
      </c>
      <c r="H31" s="23"/>
      <c r="I31" s="22">
        <f t="shared" si="1"/>
        <v>0</v>
      </c>
      <c r="J31" s="6" t="s">
        <v>223</v>
      </c>
      <c r="L31" s="3"/>
    </row>
    <row r="32" spans="1:12" s="4" customFormat="1" ht="22.5" x14ac:dyDescent="0.25">
      <c r="A32" s="11" t="s">
        <v>243</v>
      </c>
      <c r="B32" s="11" t="s">
        <v>39</v>
      </c>
      <c r="C32" s="12">
        <v>41705</v>
      </c>
      <c r="D32" s="11" t="s">
        <v>221</v>
      </c>
      <c r="E32" s="11" t="s">
        <v>23</v>
      </c>
      <c r="F32" s="21">
        <v>16.95</v>
      </c>
      <c r="G32" s="22">
        <f t="shared" si="0"/>
        <v>7.6274999999999995</v>
      </c>
      <c r="H32" s="23"/>
      <c r="I32" s="22">
        <f t="shared" si="1"/>
        <v>0</v>
      </c>
      <c r="J32" s="6" t="s">
        <v>223</v>
      </c>
      <c r="L32" s="3"/>
    </row>
    <row r="33" spans="1:12" x14ac:dyDescent="0.25">
      <c r="A33" s="11" t="s">
        <v>24</v>
      </c>
      <c r="B33" s="11" t="s">
        <v>39</v>
      </c>
      <c r="C33" s="12">
        <v>40102</v>
      </c>
      <c r="D33" s="11" t="s">
        <v>221</v>
      </c>
      <c r="E33" s="11" t="s">
        <v>25</v>
      </c>
      <c r="F33" s="21">
        <v>14.95</v>
      </c>
      <c r="G33" s="22">
        <f t="shared" si="0"/>
        <v>6.7274999999999991</v>
      </c>
      <c r="H33" s="23"/>
      <c r="I33" s="22">
        <f t="shared" si="1"/>
        <v>0</v>
      </c>
      <c r="J33" s="6" t="s">
        <v>223</v>
      </c>
      <c r="L33" s="3"/>
    </row>
    <row r="34" spans="1:12" ht="33.75" x14ac:dyDescent="0.25">
      <c r="A34" s="11" t="s">
        <v>244</v>
      </c>
      <c r="B34" s="11" t="s">
        <v>39</v>
      </c>
      <c r="C34" s="12">
        <v>41585</v>
      </c>
      <c r="D34" s="11" t="s">
        <v>221</v>
      </c>
      <c r="E34" s="11" t="s">
        <v>26</v>
      </c>
      <c r="F34" s="21">
        <v>15.95</v>
      </c>
      <c r="G34" s="22">
        <f t="shared" si="0"/>
        <v>7.1774999999999984</v>
      </c>
      <c r="H34" s="23"/>
      <c r="I34" s="22">
        <f t="shared" si="1"/>
        <v>0</v>
      </c>
      <c r="J34" s="6" t="s">
        <v>223</v>
      </c>
      <c r="L34" s="3"/>
    </row>
    <row r="35" spans="1:12" x14ac:dyDescent="0.25">
      <c r="A35" s="11" t="s">
        <v>27</v>
      </c>
      <c r="B35" s="11" t="s">
        <v>39</v>
      </c>
      <c r="C35" s="12">
        <v>41015</v>
      </c>
      <c r="D35" s="11" t="s">
        <v>221</v>
      </c>
      <c r="E35" s="11" t="s">
        <v>28</v>
      </c>
      <c r="F35" s="21">
        <v>12.95</v>
      </c>
      <c r="G35" s="22">
        <f t="shared" si="0"/>
        <v>5.8274999999999988</v>
      </c>
      <c r="H35" s="23"/>
      <c r="I35" s="22">
        <f t="shared" si="1"/>
        <v>0</v>
      </c>
      <c r="J35" s="6" t="s">
        <v>223</v>
      </c>
      <c r="L35" s="3"/>
    </row>
    <row r="36" spans="1:12" x14ac:dyDescent="0.25">
      <c r="A36" s="11" t="s">
        <v>29</v>
      </c>
      <c r="B36" s="11" t="s">
        <v>39</v>
      </c>
      <c r="C36" s="12">
        <v>40802</v>
      </c>
      <c r="D36" s="11" t="s">
        <v>221</v>
      </c>
      <c r="E36" s="11" t="s">
        <v>31</v>
      </c>
      <c r="F36" s="21">
        <v>13.95</v>
      </c>
      <c r="G36" s="22">
        <f t="shared" si="0"/>
        <v>6.277499999999999</v>
      </c>
      <c r="H36" s="23"/>
      <c r="I36" s="22">
        <f t="shared" si="1"/>
        <v>0</v>
      </c>
      <c r="J36" s="6" t="s">
        <v>223</v>
      </c>
      <c r="L36" s="3"/>
    </row>
    <row r="37" spans="1:12" x14ac:dyDescent="0.25">
      <c r="A37" s="11" t="s">
        <v>245</v>
      </c>
      <c r="B37" s="11" t="s">
        <v>39</v>
      </c>
      <c r="C37" s="12">
        <v>40863</v>
      </c>
      <c r="D37" s="11" t="s">
        <v>221</v>
      </c>
      <c r="E37" s="11" t="s">
        <v>32</v>
      </c>
      <c r="F37" s="21">
        <v>25.99</v>
      </c>
      <c r="G37" s="22">
        <f t="shared" si="0"/>
        <v>11.695499999999997</v>
      </c>
      <c r="H37" s="23"/>
      <c r="I37" s="22">
        <f t="shared" si="1"/>
        <v>0</v>
      </c>
      <c r="J37" s="6" t="s">
        <v>223</v>
      </c>
      <c r="L37" s="3"/>
    </row>
    <row r="38" spans="1:12" ht="22.5" x14ac:dyDescent="0.25">
      <c r="A38" s="11" t="s">
        <v>246</v>
      </c>
      <c r="B38" s="11" t="s">
        <v>39</v>
      </c>
      <c r="C38" s="12">
        <v>39829</v>
      </c>
      <c r="D38" s="11" t="s">
        <v>221</v>
      </c>
      <c r="E38" s="11" t="s">
        <v>33</v>
      </c>
      <c r="F38" s="21">
        <v>29.95</v>
      </c>
      <c r="G38" s="22">
        <f t="shared" si="0"/>
        <v>13.477499999999999</v>
      </c>
      <c r="H38" s="23"/>
      <c r="I38" s="22">
        <f t="shared" si="1"/>
        <v>0</v>
      </c>
      <c r="J38" s="6" t="s">
        <v>223</v>
      </c>
      <c r="L38" s="3"/>
    </row>
    <row r="39" spans="1:12" ht="33.75" x14ac:dyDescent="0.25">
      <c r="A39" s="11" t="s">
        <v>247</v>
      </c>
      <c r="B39" s="11" t="s">
        <v>39</v>
      </c>
      <c r="C39" s="12">
        <v>39860</v>
      </c>
      <c r="D39" s="11" t="s">
        <v>221</v>
      </c>
      <c r="E39" s="11" t="s">
        <v>34</v>
      </c>
      <c r="F39" s="21">
        <v>12.95</v>
      </c>
      <c r="G39" s="22">
        <f t="shared" si="0"/>
        <v>5.8274999999999988</v>
      </c>
      <c r="H39" s="23"/>
      <c r="I39" s="22">
        <f t="shared" si="1"/>
        <v>0</v>
      </c>
      <c r="J39" s="6" t="s">
        <v>223</v>
      </c>
      <c r="L39" s="3"/>
    </row>
    <row r="40" spans="1:12" ht="22.5" x14ac:dyDescent="0.25">
      <c r="A40" s="11" t="s">
        <v>248</v>
      </c>
      <c r="B40" s="11" t="s">
        <v>39</v>
      </c>
      <c r="C40" s="12">
        <v>41775</v>
      </c>
      <c r="D40" s="11" t="s">
        <v>221</v>
      </c>
      <c r="E40" s="11" t="s">
        <v>35</v>
      </c>
      <c r="F40" s="21">
        <v>18</v>
      </c>
      <c r="G40" s="22">
        <f t="shared" si="0"/>
        <v>8.1</v>
      </c>
      <c r="H40" s="23"/>
      <c r="I40" s="22">
        <f t="shared" si="1"/>
        <v>0</v>
      </c>
      <c r="J40" s="6" t="s">
        <v>223</v>
      </c>
      <c r="L40" s="3"/>
    </row>
    <row r="41" spans="1:12" x14ac:dyDescent="0.25">
      <c r="A41" s="11" t="s">
        <v>36</v>
      </c>
      <c r="B41" s="11" t="s">
        <v>39</v>
      </c>
      <c r="C41" s="12">
        <v>41321</v>
      </c>
      <c r="D41" s="11" t="s">
        <v>221</v>
      </c>
      <c r="E41" s="11" t="s">
        <v>37</v>
      </c>
      <c r="F41" s="21">
        <v>14.95</v>
      </c>
      <c r="G41" s="22">
        <f t="shared" si="0"/>
        <v>6.7274999999999991</v>
      </c>
      <c r="H41" s="23"/>
      <c r="I41" s="22">
        <f t="shared" si="1"/>
        <v>0</v>
      </c>
      <c r="J41" s="6" t="s">
        <v>223</v>
      </c>
      <c r="L41" s="3"/>
    </row>
    <row r="42" spans="1:12" ht="22.5" x14ac:dyDescent="0.25">
      <c r="A42" s="11" t="s">
        <v>249</v>
      </c>
      <c r="B42" s="11" t="s">
        <v>39</v>
      </c>
      <c r="C42" s="12">
        <v>41321</v>
      </c>
      <c r="D42" s="11" t="s">
        <v>221</v>
      </c>
      <c r="E42" s="11" t="s">
        <v>38</v>
      </c>
      <c r="F42" s="21">
        <v>14.95</v>
      </c>
      <c r="G42" s="22">
        <f t="shared" si="0"/>
        <v>6.7274999999999991</v>
      </c>
      <c r="H42" s="23"/>
      <c r="I42" s="22">
        <f t="shared" si="1"/>
        <v>0</v>
      </c>
      <c r="J42" s="6" t="s">
        <v>223</v>
      </c>
      <c r="L42" s="3"/>
    </row>
    <row r="43" spans="1:12" x14ac:dyDescent="0.25">
      <c r="A43" s="11" t="s">
        <v>250</v>
      </c>
      <c r="B43" s="11" t="s">
        <v>39</v>
      </c>
      <c r="C43" s="12">
        <v>41493</v>
      </c>
      <c r="D43" s="11" t="s">
        <v>221</v>
      </c>
      <c r="E43" s="11" t="s">
        <v>40</v>
      </c>
      <c r="F43" s="21">
        <v>19.95</v>
      </c>
      <c r="G43" s="22">
        <f t="shared" si="0"/>
        <v>8.9774999999999991</v>
      </c>
      <c r="H43" s="23"/>
      <c r="I43" s="22">
        <f t="shared" si="1"/>
        <v>0</v>
      </c>
      <c r="J43" s="6" t="s">
        <v>223</v>
      </c>
      <c r="L43" s="3"/>
    </row>
    <row r="44" spans="1:12" s="4" customFormat="1" ht="22.5" x14ac:dyDescent="0.25">
      <c r="A44" s="11" t="s">
        <v>251</v>
      </c>
      <c r="B44" s="11" t="s">
        <v>39</v>
      </c>
      <c r="C44" s="12">
        <v>40924</v>
      </c>
      <c r="D44" s="11" t="s">
        <v>221</v>
      </c>
      <c r="E44" s="11" t="s">
        <v>41</v>
      </c>
      <c r="F44" s="21">
        <v>14.95</v>
      </c>
      <c r="G44" s="22">
        <f t="shared" si="0"/>
        <v>6.7274999999999991</v>
      </c>
      <c r="H44" s="23"/>
      <c r="I44" s="22">
        <f t="shared" ref="I44:I86" si="2">(H44)*(G44)</f>
        <v>0</v>
      </c>
      <c r="J44" s="6" t="s">
        <v>223</v>
      </c>
    </row>
    <row r="45" spans="1:12" x14ac:dyDescent="0.25">
      <c r="A45" s="11" t="s">
        <v>252</v>
      </c>
      <c r="B45" s="11" t="s">
        <v>39</v>
      </c>
      <c r="C45" s="12">
        <v>40710</v>
      </c>
      <c r="D45" s="11" t="s">
        <v>221</v>
      </c>
      <c r="E45" s="11" t="s">
        <v>42</v>
      </c>
      <c r="F45" s="21">
        <v>16.95</v>
      </c>
      <c r="G45" s="22">
        <f t="shared" si="0"/>
        <v>7.6274999999999995</v>
      </c>
      <c r="H45" s="23"/>
      <c r="I45" s="22">
        <f t="shared" si="2"/>
        <v>0</v>
      </c>
      <c r="J45" s="6" t="s">
        <v>223</v>
      </c>
      <c r="L45" s="3"/>
    </row>
    <row r="46" spans="1:12" x14ac:dyDescent="0.25">
      <c r="A46" s="11" t="s">
        <v>43</v>
      </c>
      <c r="B46" s="11" t="s">
        <v>39</v>
      </c>
      <c r="C46" s="12">
        <v>40498</v>
      </c>
      <c r="D46" s="11" t="s">
        <v>221</v>
      </c>
      <c r="E46" s="11" t="s">
        <v>44</v>
      </c>
      <c r="F46" s="21">
        <v>17.95</v>
      </c>
      <c r="G46" s="22">
        <f t="shared" si="0"/>
        <v>8.0774999999999988</v>
      </c>
      <c r="H46" s="23"/>
      <c r="I46" s="22">
        <f t="shared" si="2"/>
        <v>0</v>
      </c>
      <c r="J46" s="6" t="s">
        <v>223</v>
      </c>
      <c r="L46" s="3"/>
    </row>
    <row r="47" spans="1:12" ht="22.5" x14ac:dyDescent="0.25">
      <c r="A47" s="11" t="s">
        <v>253</v>
      </c>
      <c r="B47" s="11" t="s">
        <v>39</v>
      </c>
      <c r="C47" s="12">
        <v>39629</v>
      </c>
      <c r="D47" s="11" t="s">
        <v>221</v>
      </c>
      <c r="E47" s="11" t="s">
        <v>45</v>
      </c>
      <c r="F47" s="21">
        <v>12.95</v>
      </c>
      <c r="G47" s="22">
        <f t="shared" si="0"/>
        <v>5.8274999999999988</v>
      </c>
      <c r="H47" s="23"/>
      <c r="I47" s="22">
        <f t="shared" si="2"/>
        <v>0</v>
      </c>
      <c r="J47" s="6" t="s">
        <v>223</v>
      </c>
      <c r="L47" s="3"/>
    </row>
    <row r="49" spans="1:12" ht="36" customHeight="1" x14ac:dyDescent="0.25">
      <c r="A49" s="30" t="s">
        <v>0</v>
      </c>
      <c r="B49" s="31" t="s">
        <v>1</v>
      </c>
      <c r="C49" s="32" t="s">
        <v>4</v>
      </c>
      <c r="D49" s="31" t="s">
        <v>3</v>
      </c>
      <c r="E49" s="31" t="s">
        <v>2</v>
      </c>
      <c r="F49" s="31" t="s">
        <v>5</v>
      </c>
      <c r="G49" s="33" t="s">
        <v>340</v>
      </c>
      <c r="H49" s="33" t="s">
        <v>22</v>
      </c>
      <c r="I49" s="34" t="s">
        <v>320</v>
      </c>
      <c r="J49" s="35" t="s">
        <v>223</v>
      </c>
      <c r="L49" s="3"/>
    </row>
    <row r="50" spans="1:12" ht="22.5" x14ac:dyDescent="0.25">
      <c r="A50" s="11" t="s">
        <v>46</v>
      </c>
      <c r="B50" s="11" t="s">
        <v>39</v>
      </c>
      <c r="C50" s="12">
        <v>39919</v>
      </c>
      <c r="D50" s="11" t="s">
        <v>221</v>
      </c>
      <c r="E50" s="11" t="s">
        <v>47</v>
      </c>
      <c r="F50" s="21">
        <v>14.95</v>
      </c>
      <c r="G50" s="22">
        <f>(+F50-(F50*0.55))</f>
        <v>6.7274999999999991</v>
      </c>
      <c r="H50" s="23"/>
      <c r="I50" s="22">
        <f>(H50)*(G50)</f>
        <v>0</v>
      </c>
      <c r="J50" s="6" t="s">
        <v>223</v>
      </c>
      <c r="L50" s="3"/>
    </row>
    <row r="51" spans="1:12" ht="22.5" x14ac:dyDescent="0.25">
      <c r="A51" s="11" t="s">
        <v>48</v>
      </c>
      <c r="B51" s="11" t="s">
        <v>39</v>
      </c>
      <c r="C51" s="12">
        <v>40406</v>
      </c>
      <c r="D51" s="11" t="s">
        <v>221</v>
      </c>
      <c r="E51" s="11" t="s">
        <v>49</v>
      </c>
      <c r="F51" s="21">
        <v>19.95</v>
      </c>
      <c r="G51" s="22">
        <f t="shared" ref="G51:G93" si="3">(+F51-(F51*0.55))</f>
        <v>8.9774999999999991</v>
      </c>
      <c r="H51" s="23"/>
      <c r="I51" s="22">
        <f t="shared" si="2"/>
        <v>0</v>
      </c>
      <c r="J51" s="6" t="s">
        <v>223</v>
      </c>
      <c r="L51" s="3"/>
    </row>
    <row r="52" spans="1:12" ht="22.5" x14ac:dyDescent="0.25">
      <c r="A52" s="11" t="s">
        <v>50</v>
      </c>
      <c r="B52" s="11" t="s">
        <v>39</v>
      </c>
      <c r="C52" s="12">
        <v>40284</v>
      </c>
      <c r="D52" s="11" t="s">
        <v>221</v>
      </c>
      <c r="E52" s="11" t="s">
        <v>51</v>
      </c>
      <c r="F52" s="21">
        <v>16.95</v>
      </c>
      <c r="G52" s="22">
        <f t="shared" si="3"/>
        <v>7.6274999999999995</v>
      </c>
      <c r="H52" s="23"/>
      <c r="I52" s="22">
        <f t="shared" si="2"/>
        <v>0</v>
      </c>
      <c r="J52" s="6" t="s">
        <v>223</v>
      </c>
      <c r="L52" s="3"/>
    </row>
    <row r="53" spans="1:12" ht="22.5" x14ac:dyDescent="0.25">
      <c r="A53" s="11" t="s">
        <v>254</v>
      </c>
      <c r="B53" s="11" t="s">
        <v>39</v>
      </c>
      <c r="C53" s="12">
        <v>40345</v>
      </c>
      <c r="D53" s="11" t="s">
        <v>221</v>
      </c>
      <c r="E53" s="11" t="s">
        <v>52</v>
      </c>
      <c r="F53" s="21">
        <v>19.95</v>
      </c>
      <c r="G53" s="22">
        <f t="shared" si="3"/>
        <v>8.9774999999999991</v>
      </c>
      <c r="H53" s="23"/>
      <c r="I53" s="22">
        <f t="shared" si="2"/>
        <v>0</v>
      </c>
      <c r="J53" s="6" t="s">
        <v>223</v>
      </c>
      <c r="L53" s="3"/>
    </row>
    <row r="54" spans="1:12" x14ac:dyDescent="0.25">
      <c r="A54" s="11" t="s">
        <v>53</v>
      </c>
      <c r="B54" s="11" t="s">
        <v>39</v>
      </c>
      <c r="C54" s="12">
        <v>40467</v>
      </c>
      <c r="D54" s="11" t="s">
        <v>221</v>
      </c>
      <c r="E54" s="11" t="s">
        <v>54</v>
      </c>
      <c r="F54" s="21">
        <v>19.95</v>
      </c>
      <c r="G54" s="22">
        <f t="shared" si="3"/>
        <v>8.9774999999999991</v>
      </c>
      <c r="H54" s="23"/>
      <c r="I54" s="22">
        <f t="shared" si="2"/>
        <v>0</v>
      </c>
      <c r="J54" s="6" t="s">
        <v>223</v>
      </c>
      <c r="L54" s="3"/>
    </row>
    <row r="55" spans="1:12" x14ac:dyDescent="0.25">
      <c r="A55" s="11" t="s">
        <v>55</v>
      </c>
      <c r="B55" s="11" t="s">
        <v>39</v>
      </c>
      <c r="C55" s="12">
        <v>40041</v>
      </c>
      <c r="D55" s="11" t="s">
        <v>221</v>
      </c>
      <c r="E55" s="11" t="s">
        <v>56</v>
      </c>
      <c r="F55" s="21">
        <v>14.95</v>
      </c>
      <c r="G55" s="22">
        <f t="shared" si="3"/>
        <v>6.7274999999999991</v>
      </c>
      <c r="H55" s="23"/>
      <c r="I55" s="22">
        <f t="shared" si="2"/>
        <v>0</v>
      </c>
      <c r="J55" s="6" t="s">
        <v>223</v>
      </c>
      <c r="L55" s="3"/>
    </row>
    <row r="56" spans="1:12" x14ac:dyDescent="0.25">
      <c r="A56" s="11" t="s">
        <v>57</v>
      </c>
      <c r="B56" s="11" t="s">
        <v>39</v>
      </c>
      <c r="C56" s="12">
        <v>40253</v>
      </c>
      <c r="D56" s="11" t="s">
        <v>221</v>
      </c>
      <c r="E56" s="11" t="s">
        <v>58</v>
      </c>
      <c r="F56" s="21">
        <v>16.95</v>
      </c>
      <c r="G56" s="22">
        <f t="shared" si="3"/>
        <v>7.6274999999999995</v>
      </c>
      <c r="H56" s="23"/>
      <c r="I56" s="22">
        <f t="shared" si="2"/>
        <v>0</v>
      </c>
      <c r="J56" s="6" t="s">
        <v>223</v>
      </c>
      <c r="L56" s="3"/>
    </row>
    <row r="57" spans="1:12" x14ac:dyDescent="0.25">
      <c r="A57" s="11" t="s">
        <v>59</v>
      </c>
      <c r="B57" s="11" t="s">
        <v>39</v>
      </c>
      <c r="C57" s="12">
        <v>39919</v>
      </c>
      <c r="D57" s="11" t="s">
        <v>221</v>
      </c>
      <c r="E57" s="11" t="s">
        <v>60</v>
      </c>
      <c r="F57" s="21">
        <v>14.95</v>
      </c>
      <c r="G57" s="22">
        <f t="shared" si="3"/>
        <v>6.7274999999999991</v>
      </c>
      <c r="H57" s="23"/>
      <c r="I57" s="22">
        <f t="shared" si="2"/>
        <v>0</v>
      </c>
      <c r="J57" s="6" t="s">
        <v>223</v>
      </c>
      <c r="L57" s="3"/>
    </row>
    <row r="58" spans="1:12" x14ac:dyDescent="0.25">
      <c r="A58" s="11" t="s">
        <v>61</v>
      </c>
      <c r="B58" s="11" t="s">
        <v>39</v>
      </c>
      <c r="C58" s="12">
        <v>40041</v>
      </c>
      <c r="D58" s="11" t="s">
        <v>221</v>
      </c>
      <c r="E58" s="11" t="s">
        <v>62</v>
      </c>
      <c r="F58" s="21">
        <v>14.95</v>
      </c>
      <c r="G58" s="22">
        <f t="shared" si="3"/>
        <v>6.7274999999999991</v>
      </c>
      <c r="H58" s="23"/>
      <c r="I58" s="22">
        <f t="shared" si="2"/>
        <v>0</v>
      </c>
      <c r="J58" s="6" t="s">
        <v>223</v>
      </c>
      <c r="L58" s="3"/>
    </row>
    <row r="59" spans="1:12" x14ac:dyDescent="0.25">
      <c r="A59" s="11" t="s">
        <v>63</v>
      </c>
      <c r="B59" s="11" t="s">
        <v>39</v>
      </c>
      <c r="C59" s="12">
        <v>40314</v>
      </c>
      <c r="D59" s="11" t="s">
        <v>221</v>
      </c>
      <c r="E59" s="11" t="s">
        <v>64</v>
      </c>
      <c r="F59" s="21">
        <v>16.95</v>
      </c>
      <c r="G59" s="22">
        <f t="shared" si="3"/>
        <v>7.6274999999999995</v>
      </c>
      <c r="H59" s="23"/>
      <c r="I59" s="22">
        <f t="shared" si="2"/>
        <v>0</v>
      </c>
      <c r="J59" s="6" t="s">
        <v>223</v>
      </c>
      <c r="L59" s="3"/>
    </row>
    <row r="60" spans="1:12" ht="22.5" x14ac:dyDescent="0.25">
      <c r="A60" s="11" t="s">
        <v>65</v>
      </c>
      <c r="B60" s="11" t="s">
        <v>39</v>
      </c>
      <c r="C60" s="12">
        <v>39860</v>
      </c>
      <c r="D60" s="11" t="s">
        <v>221</v>
      </c>
      <c r="E60" s="11" t="s">
        <v>66</v>
      </c>
      <c r="F60" s="21">
        <v>14.95</v>
      </c>
      <c r="G60" s="22">
        <f t="shared" si="3"/>
        <v>6.7274999999999991</v>
      </c>
      <c r="H60" s="23"/>
      <c r="I60" s="22">
        <f t="shared" si="2"/>
        <v>0</v>
      </c>
      <c r="J60" s="6" t="s">
        <v>223</v>
      </c>
      <c r="L60" s="3"/>
    </row>
    <row r="61" spans="1:12" x14ac:dyDescent="0.25">
      <c r="A61" s="11" t="s">
        <v>255</v>
      </c>
      <c r="B61" s="11" t="s">
        <v>39</v>
      </c>
      <c r="C61" s="12">
        <v>40375</v>
      </c>
      <c r="D61" s="11" t="s">
        <v>221</v>
      </c>
      <c r="E61" s="11" t="s">
        <v>67</v>
      </c>
      <c r="F61" s="21">
        <v>16.95</v>
      </c>
      <c r="G61" s="22">
        <f t="shared" si="3"/>
        <v>7.6274999999999995</v>
      </c>
      <c r="H61" s="23"/>
      <c r="I61" s="22">
        <f t="shared" si="2"/>
        <v>0</v>
      </c>
      <c r="J61" s="6" t="s">
        <v>223</v>
      </c>
      <c r="L61" s="3"/>
    </row>
    <row r="62" spans="1:12" ht="22.5" x14ac:dyDescent="0.25">
      <c r="A62" s="11" t="s">
        <v>256</v>
      </c>
      <c r="B62" s="11" t="s">
        <v>39</v>
      </c>
      <c r="C62" s="12">
        <v>39829</v>
      </c>
      <c r="D62" s="11" t="s">
        <v>221</v>
      </c>
      <c r="E62" s="11" t="s">
        <v>68</v>
      </c>
      <c r="F62" s="21">
        <v>24.95</v>
      </c>
      <c r="G62" s="22">
        <f t="shared" si="3"/>
        <v>11.227499999999999</v>
      </c>
      <c r="H62" s="23"/>
      <c r="I62" s="22">
        <f t="shared" si="2"/>
        <v>0</v>
      </c>
      <c r="J62" s="6" t="s">
        <v>223</v>
      </c>
      <c r="L62" s="3"/>
    </row>
    <row r="63" spans="1:12" s="4" customFormat="1" ht="33.75" x14ac:dyDescent="0.25">
      <c r="A63" s="11" t="s">
        <v>257</v>
      </c>
      <c r="B63" s="11" t="s">
        <v>39</v>
      </c>
      <c r="C63" s="12">
        <v>40345</v>
      </c>
      <c r="D63" s="11" t="s">
        <v>221</v>
      </c>
      <c r="E63" s="11" t="s">
        <v>69</v>
      </c>
      <c r="F63" s="21">
        <v>19.95</v>
      </c>
      <c r="G63" s="22">
        <f t="shared" si="3"/>
        <v>8.9774999999999991</v>
      </c>
      <c r="H63" s="23"/>
      <c r="I63" s="22">
        <f t="shared" si="2"/>
        <v>0</v>
      </c>
      <c r="J63" s="6" t="s">
        <v>223</v>
      </c>
      <c r="L63" s="3"/>
    </row>
    <row r="64" spans="1:12" ht="22.5" x14ac:dyDescent="0.25">
      <c r="A64" s="11" t="s">
        <v>258</v>
      </c>
      <c r="B64" s="11" t="s">
        <v>39</v>
      </c>
      <c r="C64" s="12">
        <v>41229</v>
      </c>
      <c r="D64" s="11" t="s">
        <v>221</v>
      </c>
      <c r="E64" s="11" t="s">
        <v>70</v>
      </c>
      <c r="F64" s="21">
        <v>19.95</v>
      </c>
      <c r="G64" s="22">
        <f t="shared" si="3"/>
        <v>8.9774999999999991</v>
      </c>
      <c r="H64" s="23"/>
      <c r="I64" s="22">
        <f t="shared" si="2"/>
        <v>0</v>
      </c>
      <c r="J64" s="6" t="s">
        <v>223</v>
      </c>
      <c r="L64" s="3"/>
    </row>
    <row r="65" spans="1:12" ht="22.5" x14ac:dyDescent="0.25">
      <c r="A65" s="11" t="s">
        <v>259</v>
      </c>
      <c r="B65" s="11" t="s">
        <v>39</v>
      </c>
      <c r="C65" s="12">
        <v>40924</v>
      </c>
      <c r="D65" s="11" t="s">
        <v>221</v>
      </c>
      <c r="E65" s="11" t="s">
        <v>71</v>
      </c>
      <c r="F65" s="21">
        <v>18</v>
      </c>
      <c r="G65" s="22">
        <f t="shared" si="3"/>
        <v>8.1</v>
      </c>
      <c r="H65" s="23"/>
      <c r="I65" s="22">
        <f t="shared" si="2"/>
        <v>0</v>
      </c>
      <c r="J65" s="6" t="s">
        <v>223</v>
      </c>
      <c r="L65" s="3"/>
    </row>
    <row r="66" spans="1:12" ht="22.5" x14ac:dyDescent="0.25">
      <c r="A66" s="11" t="s">
        <v>72</v>
      </c>
      <c r="B66" s="11" t="s">
        <v>39</v>
      </c>
      <c r="C66" s="12">
        <v>40102</v>
      </c>
      <c r="D66" s="11" t="s">
        <v>221</v>
      </c>
      <c r="E66" s="11" t="s">
        <v>73</v>
      </c>
      <c r="F66" s="21">
        <v>35</v>
      </c>
      <c r="G66" s="22">
        <f t="shared" si="3"/>
        <v>15.75</v>
      </c>
      <c r="H66" s="23"/>
      <c r="I66" s="22">
        <f t="shared" si="2"/>
        <v>0</v>
      </c>
      <c r="J66" s="6" t="s">
        <v>223</v>
      </c>
      <c r="L66" s="3"/>
    </row>
    <row r="67" spans="1:12" ht="22.5" x14ac:dyDescent="0.25">
      <c r="A67" s="11" t="s">
        <v>260</v>
      </c>
      <c r="B67" s="11" t="s">
        <v>39</v>
      </c>
      <c r="C67" s="12">
        <v>40194</v>
      </c>
      <c r="D67" s="11" t="s">
        <v>221</v>
      </c>
      <c r="E67" s="11" t="s">
        <v>74</v>
      </c>
      <c r="F67" s="21">
        <v>35</v>
      </c>
      <c r="G67" s="22">
        <f t="shared" si="3"/>
        <v>15.75</v>
      </c>
      <c r="H67" s="23"/>
      <c r="I67" s="22">
        <f t="shared" si="2"/>
        <v>0</v>
      </c>
      <c r="J67" s="6" t="s">
        <v>223</v>
      </c>
      <c r="L67" s="3"/>
    </row>
    <row r="68" spans="1:12" ht="22.5" x14ac:dyDescent="0.25">
      <c r="A68" s="11" t="s">
        <v>261</v>
      </c>
      <c r="B68" s="11" t="s">
        <v>39</v>
      </c>
      <c r="C68" s="12">
        <v>40284</v>
      </c>
      <c r="D68" s="11" t="s">
        <v>221</v>
      </c>
      <c r="E68" s="11" t="s">
        <v>75</v>
      </c>
      <c r="F68" s="21">
        <v>35</v>
      </c>
      <c r="G68" s="22">
        <f t="shared" si="3"/>
        <v>15.75</v>
      </c>
      <c r="H68" s="23"/>
      <c r="I68" s="22">
        <f t="shared" si="2"/>
        <v>0</v>
      </c>
      <c r="J68" s="6" t="s">
        <v>223</v>
      </c>
      <c r="L68" s="3"/>
    </row>
    <row r="69" spans="1:12" ht="22.5" x14ac:dyDescent="0.25">
      <c r="A69" s="11" t="s">
        <v>262</v>
      </c>
      <c r="B69" s="11" t="s">
        <v>39</v>
      </c>
      <c r="C69" s="12">
        <v>41554</v>
      </c>
      <c r="D69" s="11" t="s">
        <v>221</v>
      </c>
      <c r="E69" s="11" t="s">
        <v>76</v>
      </c>
      <c r="F69" s="21">
        <v>18.95</v>
      </c>
      <c r="G69" s="22">
        <f t="shared" si="3"/>
        <v>8.5274999999999981</v>
      </c>
      <c r="H69" s="23"/>
      <c r="I69" s="22">
        <f t="shared" si="2"/>
        <v>0</v>
      </c>
      <c r="J69" s="6" t="s">
        <v>223</v>
      </c>
      <c r="L69" s="3"/>
    </row>
    <row r="70" spans="1:12" x14ac:dyDescent="0.25">
      <c r="A70" s="11" t="s">
        <v>324</v>
      </c>
      <c r="B70" s="11" t="s">
        <v>39</v>
      </c>
      <c r="C70" s="12">
        <v>40559</v>
      </c>
      <c r="D70" s="11" t="s">
        <v>221</v>
      </c>
      <c r="E70" s="11" t="s">
        <v>77</v>
      </c>
      <c r="F70" s="21">
        <v>19.95</v>
      </c>
      <c r="G70" s="22">
        <f t="shared" si="3"/>
        <v>8.9774999999999991</v>
      </c>
      <c r="H70" s="23"/>
      <c r="I70" s="22">
        <f t="shared" si="2"/>
        <v>0</v>
      </c>
      <c r="J70" s="6" t="s">
        <v>223</v>
      </c>
      <c r="L70" s="3"/>
    </row>
    <row r="71" spans="1:12" ht="22.5" x14ac:dyDescent="0.25">
      <c r="A71" s="11" t="s">
        <v>263</v>
      </c>
      <c r="B71" s="11" t="s">
        <v>39</v>
      </c>
      <c r="C71" s="12">
        <v>39798</v>
      </c>
      <c r="D71" s="11" t="s">
        <v>221</v>
      </c>
      <c r="E71" s="11" t="s">
        <v>78</v>
      </c>
      <c r="F71" s="21">
        <v>26.95</v>
      </c>
      <c r="G71" s="22">
        <f t="shared" si="3"/>
        <v>12.127499999999998</v>
      </c>
      <c r="H71" s="23"/>
      <c r="I71" s="22">
        <f t="shared" si="2"/>
        <v>0</v>
      </c>
      <c r="J71" s="6" t="s">
        <v>223</v>
      </c>
      <c r="L71" s="3"/>
    </row>
    <row r="72" spans="1:12" ht="22.5" x14ac:dyDescent="0.25">
      <c r="A72" s="11" t="s">
        <v>264</v>
      </c>
      <c r="B72" s="11" t="s">
        <v>39</v>
      </c>
      <c r="C72" s="12">
        <v>40618</v>
      </c>
      <c r="D72" s="11" t="s">
        <v>221</v>
      </c>
      <c r="E72" s="11" t="s">
        <v>79</v>
      </c>
      <c r="F72" s="21">
        <v>18</v>
      </c>
      <c r="G72" s="22">
        <f t="shared" si="3"/>
        <v>8.1</v>
      </c>
      <c r="H72" s="23"/>
      <c r="I72" s="22">
        <f t="shared" si="2"/>
        <v>0</v>
      </c>
      <c r="J72" s="6" t="s">
        <v>223</v>
      </c>
      <c r="L72" s="3"/>
    </row>
    <row r="73" spans="1:12" ht="22.5" x14ac:dyDescent="0.25">
      <c r="A73" s="11" t="s">
        <v>265</v>
      </c>
      <c r="B73" s="11" t="s">
        <v>39</v>
      </c>
      <c r="C73" s="12">
        <v>40345</v>
      </c>
      <c r="D73" s="11" t="s">
        <v>221</v>
      </c>
      <c r="E73" s="11" t="s">
        <v>80</v>
      </c>
      <c r="F73" s="21">
        <v>19.95</v>
      </c>
      <c r="G73" s="22">
        <f t="shared" si="3"/>
        <v>8.9774999999999991</v>
      </c>
      <c r="H73" s="23"/>
      <c r="I73" s="22">
        <f t="shared" si="2"/>
        <v>0</v>
      </c>
      <c r="J73" s="6" t="s">
        <v>223</v>
      </c>
      <c r="L73" s="3"/>
    </row>
    <row r="74" spans="1:12" ht="22.5" x14ac:dyDescent="0.25">
      <c r="A74" s="11" t="s">
        <v>266</v>
      </c>
      <c r="B74" s="11" t="s">
        <v>39</v>
      </c>
      <c r="C74" s="12">
        <v>41349</v>
      </c>
      <c r="D74" s="11" t="s">
        <v>221</v>
      </c>
      <c r="E74" s="11" t="s">
        <v>81</v>
      </c>
      <c r="F74" s="21">
        <v>19.95</v>
      </c>
      <c r="G74" s="22">
        <f t="shared" si="3"/>
        <v>8.9774999999999991</v>
      </c>
      <c r="H74" s="23"/>
      <c r="I74" s="22">
        <f t="shared" si="2"/>
        <v>0</v>
      </c>
      <c r="J74" s="6" t="s">
        <v>223</v>
      </c>
      <c r="L74" s="3"/>
    </row>
    <row r="75" spans="1:12" ht="22.5" x14ac:dyDescent="0.25">
      <c r="A75" s="11" t="s">
        <v>267</v>
      </c>
      <c r="B75" s="11" t="s">
        <v>39</v>
      </c>
      <c r="C75" s="12">
        <v>41380</v>
      </c>
      <c r="D75" s="11" t="s">
        <v>221</v>
      </c>
      <c r="E75" s="11" t="s">
        <v>82</v>
      </c>
      <c r="F75" s="21">
        <v>18</v>
      </c>
      <c r="G75" s="22">
        <f t="shared" si="3"/>
        <v>8.1</v>
      </c>
      <c r="H75" s="23"/>
      <c r="I75" s="22">
        <f t="shared" si="2"/>
        <v>0</v>
      </c>
      <c r="J75" s="6" t="s">
        <v>223</v>
      </c>
      <c r="L75" s="3"/>
    </row>
    <row r="76" spans="1:12" ht="22.5" x14ac:dyDescent="0.25">
      <c r="A76" s="11" t="s">
        <v>268</v>
      </c>
      <c r="B76" s="11" t="s">
        <v>39</v>
      </c>
      <c r="C76" s="12">
        <v>39709</v>
      </c>
      <c r="D76" s="11" t="s">
        <v>221</v>
      </c>
      <c r="E76" s="11" t="s">
        <v>83</v>
      </c>
      <c r="F76" s="21">
        <v>14.95</v>
      </c>
      <c r="G76" s="22">
        <f t="shared" si="3"/>
        <v>6.7274999999999991</v>
      </c>
      <c r="H76" s="23"/>
      <c r="I76" s="22">
        <f t="shared" si="2"/>
        <v>0</v>
      </c>
      <c r="J76" s="6" t="s">
        <v>223</v>
      </c>
      <c r="L76" s="3"/>
    </row>
    <row r="77" spans="1:12" ht="22.5" x14ac:dyDescent="0.25">
      <c r="A77" s="11" t="s">
        <v>269</v>
      </c>
      <c r="B77" s="11" t="s">
        <v>39</v>
      </c>
      <c r="C77" s="12">
        <v>40072</v>
      </c>
      <c r="D77" s="11" t="s">
        <v>221</v>
      </c>
      <c r="E77" s="11" t="s">
        <v>84</v>
      </c>
      <c r="F77" s="21">
        <v>22.95</v>
      </c>
      <c r="G77" s="22">
        <f t="shared" si="3"/>
        <v>10.327499999999999</v>
      </c>
      <c r="H77" s="23"/>
      <c r="I77" s="22">
        <f t="shared" si="2"/>
        <v>0</v>
      </c>
      <c r="J77" s="6" t="s">
        <v>223</v>
      </c>
      <c r="L77" s="3"/>
    </row>
    <row r="78" spans="1:12" ht="22.5" x14ac:dyDescent="0.25">
      <c r="A78" s="11" t="s">
        <v>270</v>
      </c>
      <c r="B78" s="11" t="s">
        <v>39</v>
      </c>
      <c r="C78" s="12">
        <v>40740</v>
      </c>
      <c r="D78" s="11" t="s">
        <v>221</v>
      </c>
      <c r="E78" s="11" t="s">
        <v>85</v>
      </c>
      <c r="F78" s="21">
        <v>16.95</v>
      </c>
      <c r="G78" s="22">
        <f t="shared" si="3"/>
        <v>7.6274999999999995</v>
      </c>
      <c r="H78" s="23"/>
      <c r="I78" s="22">
        <f t="shared" si="2"/>
        <v>0</v>
      </c>
      <c r="J78" s="6" t="s">
        <v>223</v>
      </c>
      <c r="L78" s="3"/>
    </row>
    <row r="79" spans="1:12" ht="33.75" x14ac:dyDescent="0.25">
      <c r="A79" s="11" t="s">
        <v>271</v>
      </c>
      <c r="B79" s="11" t="s">
        <v>39</v>
      </c>
      <c r="C79" s="12">
        <v>40284</v>
      </c>
      <c r="D79" s="11" t="s">
        <v>221</v>
      </c>
      <c r="E79" s="11" t="s">
        <v>86</v>
      </c>
      <c r="F79" s="21">
        <v>18</v>
      </c>
      <c r="G79" s="22">
        <f t="shared" si="3"/>
        <v>8.1</v>
      </c>
      <c r="H79" s="23"/>
      <c r="I79" s="22">
        <f t="shared" si="2"/>
        <v>0</v>
      </c>
      <c r="J79" s="6" t="s">
        <v>223</v>
      </c>
      <c r="L79" s="3"/>
    </row>
    <row r="80" spans="1:12" x14ac:dyDescent="0.25">
      <c r="A80" s="11" t="s">
        <v>87</v>
      </c>
      <c r="B80" s="11" t="s">
        <v>39</v>
      </c>
      <c r="C80" s="12">
        <v>39919</v>
      </c>
      <c r="D80" s="11" t="s">
        <v>221</v>
      </c>
      <c r="E80" s="11" t="s">
        <v>88</v>
      </c>
      <c r="F80" s="21">
        <v>29.95</v>
      </c>
      <c r="G80" s="22">
        <f t="shared" si="3"/>
        <v>13.477499999999999</v>
      </c>
      <c r="H80" s="23"/>
      <c r="I80" s="22">
        <f t="shared" si="2"/>
        <v>0</v>
      </c>
      <c r="J80" s="6" t="s">
        <v>223</v>
      </c>
      <c r="L80" s="3"/>
    </row>
    <row r="81" spans="1:12" x14ac:dyDescent="0.25">
      <c r="A81" s="11" t="s">
        <v>89</v>
      </c>
      <c r="B81" s="11" t="s">
        <v>39</v>
      </c>
      <c r="C81" s="12">
        <v>39980</v>
      </c>
      <c r="D81" s="11" t="s">
        <v>221</v>
      </c>
      <c r="E81" s="11" t="s">
        <v>90</v>
      </c>
      <c r="F81" s="21">
        <v>34.950000000000003</v>
      </c>
      <c r="G81" s="22">
        <f t="shared" si="3"/>
        <v>15.727499999999999</v>
      </c>
      <c r="H81" s="23"/>
      <c r="I81" s="22">
        <f t="shared" si="2"/>
        <v>0</v>
      </c>
      <c r="J81" s="6" t="s">
        <v>223</v>
      </c>
      <c r="L81" s="3"/>
    </row>
    <row r="82" spans="1:12" x14ac:dyDescent="0.25">
      <c r="A82" s="11" t="s">
        <v>272</v>
      </c>
      <c r="B82" s="11" t="s">
        <v>39</v>
      </c>
      <c r="C82" s="12">
        <v>40832</v>
      </c>
      <c r="D82" s="11" t="s">
        <v>221</v>
      </c>
      <c r="E82" s="11" t="s">
        <v>91</v>
      </c>
      <c r="F82" s="21">
        <v>19.95</v>
      </c>
      <c r="G82" s="22">
        <f t="shared" si="3"/>
        <v>8.9774999999999991</v>
      </c>
      <c r="H82" s="23"/>
      <c r="I82" s="22">
        <f t="shared" si="2"/>
        <v>0</v>
      </c>
      <c r="J82" s="6" t="s">
        <v>223</v>
      </c>
      <c r="L82" s="3"/>
    </row>
    <row r="83" spans="1:12" ht="22.5" x14ac:dyDescent="0.25">
      <c r="A83" s="11" t="s">
        <v>273</v>
      </c>
      <c r="B83" s="11" t="s">
        <v>39</v>
      </c>
      <c r="C83" s="12">
        <v>40194</v>
      </c>
      <c r="D83" s="11" t="s">
        <v>221</v>
      </c>
      <c r="E83" s="11" t="s">
        <v>92</v>
      </c>
      <c r="F83" s="21">
        <v>19.95</v>
      </c>
      <c r="G83" s="22">
        <f t="shared" si="3"/>
        <v>8.9774999999999991</v>
      </c>
      <c r="H83" s="23"/>
      <c r="I83" s="22">
        <f t="shared" si="2"/>
        <v>0</v>
      </c>
      <c r="J83" s="6" t="s">
        <v>223</v>
      </c>
      <c r="L83" s="3"/>
    </row>
    <row r="84" spans="1:12" x14ac:dyDescent="0.25">
      <c r="A84" s="11" t="s">
        <v>93</v>
      </c>
      <c r="B84" s="11" t="s">
        <v>39</v>
      </c>
      <c r="C84" s="12">
        <v>40590</v>
      </c>
      <c r="D84" s="11" t="s">
        <v>221</v>
      </c>
      <c r="E84" s="11" t="s">
        <v>94</v>
      </c>
      <c r="F84" s="21">
        <v>12.95</v>
      </c>
      <c r="G84" s="22">
        <f t="shared" si="3"/>
        <v>5.8274999999999988</v>
      </c>
      <c r="H84" s="23"/>
      <c r="I84" s="22">
        <f t="shared" si="2"/>
        <v>0</v>
      </c>
      <c r="J84" s="6" t="s">
        <v>223</v>
      </c>
      <c r="L84" s="3"/>
    </row>
    <row r="85" spans="1:12" x14ac:dyDescent="0.25">
      <c r="A85" s="11" t="s">
        <v>95</v>
      </c>
      <c r="B85" s="11" t="s">
        <v>39</v>
      </c>
      <c r="C85" s="12">
        <v>39657</v>
      </c>
      <c r="D85" s="11" t="s">
        <v>221</v>
      </c>
      <c r="E85" s="11" t="s">
        <v>96</v>
      </c>
      <c r="F85" s="21">
        <v>19.95</v>
      </c>
      <c r="G85" s="22">
        <f t="shared" si="3"/>
        <v>8.9774999999999991</v>
      </c>
      <c r="H85" s="23"/>
      <c r="I85" s="22">
        <f t="shared" si="2"/>
        <v>0</v>
      </c>
      <c r="J85" s="6" t="s">
        <v>223</v>
      </c>
      <c r="L85" s="3"/>
    </row>
    <row r="86" spans="1:12" x14ac:dyDescent="0.25">
      <c r="A86" s="11" t="s">
        <v>274</v>
      </c>
      <c r="B86" s="11" t="s">
        <v>39</v>
      </c>
      <c r="C86" s="12">
        <v>41380</v>
      </c>
      <c r="D86" s="11" t="s">
        <v>221</v>
      </c>
      <c r="E86" s="11" t="s">
        <v>275</v>
      </c>
      <c r="F86" s="21">
        <v>17.95</v>
      </c>
      <c r="G86" s="22">
        <f t="shared" si="3"/>
        <v>8.0774999999999988</v>
      </c>
      <c r="H86" s="23"/>
      <c r="I86" s="22">
        <f t="shared" si="2"/>
        <v>0</v>
      </c>
      <c r="J86" s="6" t="s">
        <v>223</v>
      </c>
      <c r="L86" s="3"/>
    </row>
    <row r="87" spans="1:12" s="4" customFormat="1" x14ac:dyDescent="0.25">
      <c r="A87" s="11" t="s">
        <v>97</v>
      </c>
      <c r="B87" s="11" t="s">
        <v>39</v>
      </c>
      <c r="C87" s="12">
        <v>41410</v>
      </c>
      <c r="D87" s="11" t="s">
        <v>221</v>
      </c>
      <c r="E87" s="11" t="s">
        <v>98</v>
      </c>
      <c r="F87" s="21">
        <v>13.95</v>
      </c>
      <c r="G87" s="22">
        <f t="shared" si="3"/>
        <v>6.277499999999999</v>
      </c>
      <c r="H87" s="23"/>
      <c r="I87" s="22">
        <f t="shared" ref="I87:I130" si="4">(H87)*(G87)</f>
        <v>0</v>
      </c>
      <c r="J87" s="6" t="s">
        <v>223</v>
      </c>
    </row>
    <row r="88" spans="1:12" ht="22.5" x14ac:dyDescent="0.25">
      <c r="A88" s="11" t="s">
        <v>276</v>
      </c>
      <c r="B88" s="11" t="s">
        <v>39</v>
      </c>
      <c r="C88" s="12">
        <v>41137</v>
      </c>
      <c r="D88" s="11" t="s">
        <v>221</v>
      </c>
      <c r="E88" s="11" t="s">
        <v>99</v>
      </c>
      <c r="F88" s="21">
        <v>19.95</v>
      </c>
      <c r="G88" s="22">
        <f t="shared" si="3"/>
        <v>8.9774999999999991</v>
      </c>
      <c r="H88" s="23"/>
      <c r="I88" s="22">
        <f t="shared" si="4"/>
        <v>0</v>
      </c>
      <c r="J88" s="6" t="s">
        <v>223</v>
      </c>
      <c r="L88" s="3"/>
    </row>
    <row r="89" spans="1:12" ht="22.5" x14ac:dyDescent="0.25">
      <c r="A89" s="53" t="s">
        <v>333</v>
      </c>
      <c r="B89" s="53" t="s">
        <v>39</v>
      </c>
      <c r="C89" s="12">
        <v>41858</v>
      </c>
      <c r="D89" s="53" t="s">
        <v>221</v>
      </c>
      <c r="E89" s="53" t="s">
        <v>334</v>
      </c>
      <c r="F89" s="49">
        <v>19.95</v>
      </c>
      <c r="G89" s="22">
        <f t="shared" si="3"/>
        <v>8.9774999999999991</v>
      </c>
      <c r="H89" s="51"/>
      <c r="I89" s="50">
        <f t="shared" si="4"/>
        <v>0</v>
      </c>
      <c r="J89" s="52" t="s">
        <v>223</v>
      </c>
      <c r="L89" s="3"/>
    </row>
    <row r="90" spans="1:12" s="4" customFormat="1" ht="22.5" x14ac:dyDescent="0.25">
      <c r="A90" s="11" t="s">
        <v>100</v>
      </c>
      <c r="B90" s="11" t="s">
        <v>39</v>
      </c>
      <c r="C90" s="12">
        <v>40955</v>
      </c>
      <c r="D90" s="11" t="s">
        <v>221</v>
      </c>
      <c r="E90" s="11" t="s">
        <v>101</v>
      </c>
      <c r="F90" s="21">
        <v>18</v>
      </c>
      <c r="G90" s="22">
        <f t="shared" si="3"/>
        <v>8.1</v>
      </c>
      <c r="H90" s="23"/>
      <c r="I90" s="22">
        <f t="shared" si="4"/>
        <v>0</v>
      </c>
      <c r="J90" s="6" t="s">
        <v>223</v>
      </c>
      <c r="L90" s="3"/>
    </row>
    <row r="91" spans="1:12" ht="33.75" x14ac:dyDescent="0.25">
      <c r="A91" s="11" t="s">
        <v>277</v>
      </c>
      <c r="B91" s="11" t="s">
        <v>39</v>
      </c>
      <c r="C91" s="12">
        <v>40618</v>
      </c>
      <c r="D91" s="11" t="s">
        <v>221</v>
      </c>
      <c r="E91" s="11" t="s">
        <v>102</v>
      </c>
      <c r="F91" s="21">
        <v>14.95</v>
      </c>
      <c r="G91" s="22">
        <f t="shared" si="3"/>
        <v>6.7274999999999991</v>
      </c>
      <c r="H91" s="23"/>
      <c r="I91" s="22">
        <f t="shared" si="4"/>
        <v>0</v>
      </c>
      <c r="J91" s="6" t="s">
        <v>223</v>
      </c>
      <c r="L91" s="3"/>
    </row>
    <row r="92" spans="1:12" ht="22.5" x14ac:dyDescent="0.25">
      <c r="A92" s="47" t="s">
        <v>331</v>
      </c>
      <c r="B92" s="47" t="s">
        <v>39</v>
      </c>
      <c r="C92" s="48">
        <v>41858</v>
      </c>
      <c r="D92" s="47" t="s">
        <v>221</v>
      </c>
      <c r="E92" s="47" t="s">
        <v>332</v>
      </c>
      <c r="F92" s="21">
        <v>18</v>
      </c>
      <c r="G92" s="22">
        <f t="shared" si="3"/>
        <v>8.1</v>
      </c>
      <c r="H92" s="23"/>
      <c r="I92" s="22">
        <f t="shared" si="4"/>
        <v>0</v>
      </c>
      <c r="J92" s="6" t="s">
        <v>223</v>
      </c>
      <c r="L92" s="3"/>
    </row>
    <row r="93" spans="1:12" ht="33.75" x14ac:dyDescent="0.25">
      <c r="A93" s="11" t="s">
        <v>278</v>
      </c>
      <c r="B93" s="11" t="s">
        <v>39</v>
      </c>
      <c r="C93" s="12">
        <v>39629</v>
      </c>
      <c r="D93" s="11" t="s">
        <v>221</v>
      </c>
      <c r="E93" s="11" t="s">
        <v>103</v>
      </c>
      <c r="F93" s="21">
        <v>12.95</v>
      </c>
      <c r="G93" s="22">
        <f t="shared" si="3"/>
        <v>5.8274999999999988</v>
      </c>
      <c r="H93" s="23"/>
      <c r="I93" s="22">
        <f>(H93)*(G93)</f>
        <v>0</v>
      </c>
      <c r="J93" s="6" t="s">
        <v>223</v>
      </c>
      <c r="L93" s="3"/>
    </row>
    <row r="94" spans="1:12" ht="37.5" customHeight="1" x14ac:dyDescent="0.25">
      <c r="A94" s="30" t="s">
        <v>0</v>
      </c>
      <c r="B94" s="31" t="s">
        <v>1</v>
      </c>
      <c r="C94" s="32" t="s">
        <v>4</v>
      </c>
      <c r="D94" s="31" t="s">
        <v>3</v>
      </c>
      <c r="E94" s="31" t="s">
        <v>2</v>
      </c>
      <c r="F94" s="31" t="s">
        <v>5</v>
      </c>
      <c r="G94" s="33" t="s">
        <v>340</v>
      </c>
      <c r="H94" s="33" t="s">
        <v>22</v>
      </c>
      <c r="I94" s="34" t="s">
        <v>320</v>
      </c>
      <c r="J94" s="35" t="s">
        <v>223</v>
      </c>
      <c r="L94" s="3"/>
    </row>
    <row r="95" spans="1:12" ht="22.5" x14ac:dyDescent="0.25">
      <c r="A95" s="11" t="s">
        <v>279</v>
      </c>
      <c r="B95" s="11" t="s">
        <v>39</v>
      </c>
      <c r="C95" s="12">
        <v>41523</v>
      </c>
      <c r="D95" s="11" t="s">
        <v>221</v>
      </c>
      <c r="E95" s="11" t="s">
        <v>104</v>
      </c>
      <c r="F95" s="21">
        <v>18</v>
      </c>
      <c r="G95" s="22">
        <f>(+F95-(F95*0.55))</f>
        <v>8.1</v>
      </c>
      <c r="H95" s="23"/>
      <c r="I95" s="22">
        <f>(H95)*(G95)</f>
        <v>0</v>
      </c>
      <c r="J95" s="6" t="s">
        <v>223</v>
      </c>
      <c r="L95" s="3"/>
    </row>
    <row r="96" spans="1:12" ht="22.5" x14ac:dyDescent="0.25">
      <c r="A96" s="11" t="s">
        <v>105</v>
      </c>
      <c r="B96" s="11" t="s">
        <v>30</v>
      </c>
      <c r="C96" s="12">
        <v>40740</v>
      </c>
      <c r="D96" s="11" t="s">
        <v>221</v>
      </c>
      <c r="E96" s="11" t="s">
        <v>106</v>
      </c>
      <c r="F96" s="21">
        <v>12.95</v>
      </c>
      <c r="G96" s="22">
        <f t="shared" ref="G96:G135" si="5">(+F96-(F96*0.55))</f>
        <v>5.8274999999999988</v>
      </c>
      <c r="H96" s="23"/>
      <c r="I96" s="22">
        <f t="shared" si="4"/>
        <v>0</v>
      </c>
      <c r="J96" s="6" t="s">
        <v>223</v>
      </c>
      <c r="L96" s="3"/>
    </row>
    <row r="97" spans="1:12" ht="22.5" x14ac:dyDescent="0.25">
      <c r="A97" s="11" t="s">
        <v>107</v>
      </c>
      <c r="B97" s="11" t="s">
        <v>39</v>
      </c>
      <c r="C97" s="12">
        <v>41349</v>
      </c>
      <c r="D97" s="11" t="s">
        <v>221</v>
      </c>
      <c r="E97" s="11" t="s">
        <v>108</v>
      </c>
      <c r="F97" s="21">
        <v>24.95</v>
      </c>
      <c r="G97" s="22">
        <f t="shared" si="5"/>
        <v>11.227499999999999</v>
      </c>
      <c r="H97" s="23"/>
      <c r="I97" s="22">
        <f t="shared" si="4"/>
        <v>0</v>
      </c>
      <c r="J97" s="6" t="s">
        <v>223</v>
      </c>
      <c r="L97" s="3"/>
    </row>
    <row r="98" spans="1:12" ht="45" x14ac:dyDescent="0.25">
      <c r="A98" s="11" t="s">
        <v>280</v>
      </c>
      <c r="B98" s="11" t="s">
        <v>327</v>
      </c>
      <c r="C98" s="12">
        <v>40406</v>
      </c>
      <c r="D98" s="11" t="s">
        <v>221</v>
      </c>
      <c r="E98" s="11" t="s">
        <v>109</v>
      </c>
      <c r="F98" s="21">
        <v>19.95</v>
      </c>
      <c r="G98" s="22">
        <f t="shared" si="5"/>
        <v>8.9774999999999991</v>
      </c>
      <c r="H98" s="23"/>
      <c r="I98" s="22">
        <f t="shared" si="4"/>
        <v>0</v>
      </c>
      <c r="J98" s="6" t="s">
        <v>223</v>
      </c>
      <c r="L98" s="3"/>
    </row>
    <row r="99" spans="1:12" ht="33.75" x14ac:dyDescent="0.25">
      <c r="A99" s="11" t="s">
        <v>281</v>
      </c>
      <c r="B99" s="11" t="s">
        <v>39</v>
      </c>
      <c r="C99" s="12">
        <v>40010</v>
      </c>
      <c r="D99" s="11" t="s">
        <v>221</v>
      </c>
      <c r="E99" s="11" t="s">
        <v>110</v>
      </c>
      <c r="F99" s="21">
        <v>12.95</v>
      </c>
      <c r="G99" s="22">
        <f t="shared" si="5"/>
        <v>5.8274999999999988</v>
      </c>
      <c r="H99" s="23"/>
      <c r="I99" s="22">
        <f t="shared" si="4"/>
        <v>0</v>
      </c>
      <c r="J99" s="6" t="s">
        <v>223</v>
      </c>
      <c r="L99" s="3"/>
    </row>
    <row r="100" spans="1:12" ht="22.5" x14ac:dyDescent="0.25">
      <c r="A100" s="11" t="s">
        <v>282</v>
      </c>
      <c r="B100" s="11" t="s">
        <v>39</v>
      </c>
      <c r="C100" s="12">
        <v>40010</v>
      </c>
      <c r="D100" s="11" t="s">
        <v>221</v>
      </c>
      <c r="E100" s="11" t="s">
        <v>111</v>
      </c>
      <c r="F100" s="21">
        <v>12.95</v>
      </c>
      <c r="G100" s="22">
        <f t="shared" si="5"/>
        <v>5.8274999999999988</v>
      </c>
      <c r="H100" s="23"/>
      <c r="I100" s="22">
        <f t="shared" si="4"/>
        <v>0</v>
      </c>
      <c r="J100" s="6" t="s">
        <v>223</v>
      </c>
      <c r="L100" s="3"/>
    </row>
    <row r="101" spans="1:12" ht="22.5" x14ac:dyDescent="0.25">
      <c r="A101" s="11" t="s">
        <v>283</v>
      </c>
      <c r="B101" s="11" t="s">
        <v>39</v>
      </c>
      <c r="C101" s="12">
        <v>40041</v>
      </c>
      <c r="D101" s="11" t="s">
        <v>221</v>
      </c>
      <c r="E101" s="11" t="s">
        <v>112</v>
      </c>
      <c r="F101" s="21">
        <v>12.95</v>
      </c>
      <c r="G101" s="22">
        <f t="shared" si="5"/>
        <v>5.8274999999999988</v>
      </c>
      <c r="H101" s="23"/>
      <c r="I101" s="22">
        <f t="shared" si="4"/>
        <v>0</v>
      </c>
      <c r="J101" s="6" t="s">
        <v>223</v>
      </c>
      <c r="L101" s="3"/>
    </row>
    <row r="102" spans="1:12" x14ac:dyDescent="0.25">
      <c r="A102" s="11" t="s">
        <v>113</v>
      </c>
      <c r="B102" s="11" t="s">
        <v>39</v>
      </c>
      <c r="C102" s="12">
        <v>40740</v>
      </c>
      <c r="D102" s="11" t="s">
        <v>221</v>
      </c>
      <c r="E102" s="11" t="s">
        <v>114</v>
      </c>
      <c r="F102" s="21">
        <v>24.99</v>
      </c>
      <c r="G102" s="22">
        <f t="shared" si="5"/>
        <v>11.245499999999998</v>
      </c>
      <c r="H102" s="23"/>
      <c r="I102" s="22">
        <f t="shared" si="4"/>
        <v>0</v>
      </c>
      <c r="J102" s="6" t="s">
        <v>223</v>
      </c>
      <c r="L102" s="3"/>
    </row>
    <row r="103" spans="1:12" ht="22.5" x14ac:dyDescent="0.25">
      <c r="A103" s="11" t="s">
        <v>284</v>
      </c>
      <c r="B103" s="11" t="s">
        <v>30</v>
      </c>
      <c r="C103" s="12">
        <v>40679</v>
      </c>
      <c r="D103" s="11" t="s">
        <v>221</v>
      </c>
      <c r="E103" s="11" t="s">
        <v>115</v>
      </c>
      <c r="F103" s="21">
        <v>18.95</v>
      </c>
      <c r="G103" s="22">
        <f t="shared" si="5"/>
        <v>8.5274999999999981</v>
      </c>
      <c r="H103" s="23"/>
      <c r="I103" s="22">
        <f t="shared" si="4"/>
        <v>0</v>
      </c>
      <c r="J103" s="6" t="s">
        <v>223</v>
      </c>
      <c r="L103" s="3"/>
    </row>
    <row r="104" spans="1:12" ht="22.5" x14ac:dyDescent="0.25">
      <c r="A104" s="11" t="s">
        <v>116</v>
      </c>
      <c r="B104" s="11" t="s">
        <v>30</v>
      </c>
      <c r="C104" s="12">
        <v>40253</v>
      </c>
      <c r="D104" s="11" t="s">
        <v>221</v>
      </c>
      <c r="E104" s="11" t="s">
        <v>117</v>
      </c>
      <c r="F104" s="21">
        <v>19.95</v>
      </c>
      <c r="G104" s="22">
        <f t="shared" si="5"/>
        <v>8.9774999999999991</v>
      </c>
      <c r="H104" s="23"/>
      <c r="I104" s="22">
        <f t="shared" si="4"/>
        <v>0</v>
      </c>
      <c r="J104" s="6" t="s">
        <v>223</v>
      </c>
      <c r="L104" s="3"/>
    </row>
    <row r="105" spans="1:12" x14ac:dyDescent="0.25">
      <c r="A105" s="11" t="s">
        <v>118</v>
      </c>
      <c r="B105" s="11" t="s">
        <v>39</v>
      </c>
      <c r="C105" s="12">
        <v>39657</v>
      </c>
      <c r="D105" s="11" t="s">
        <v>221</v>
      </c>
      <c r="E105" s="11" t="s">
        <v>119</v>
      </c>
      <c r="F105" s="21">
        <v>19.95</v>
      </c>
      <c r="G105" s="22">
        <f t="shared" si="5"/>
        <v>8.9774999999999991</v>
      </c>
      <c r="H105" s="23"/>
      <c r="I105" s="22">
        <f t="shared" si="4"/>
        <v>0</v>
      </c>
      <c r="J105" s="6" t="s">
        <v>223</v>
      </c>
    </row>
    <row r="106" spans="1:12" ht="33.75" x14ac:dyDescent="0.25">
      <c r="A106" s="11" t="s">
        <v>285</v>
      </c>
      <c r="B106" s="11" t="s">
        <v>39</v>
      </c>
      <c r="C106" s="12">
        <v>41410</v>
      </c>
      <c r="D106" s="11" t="s">
        <v>221</v>
      </c>
      <c r="E106" s="11" t="s">
        <v>120</v>
      </c>
      <c r="F106" s="21">
        <v>39.950000000000003</v>
      </c>
      <c r="G106" s="22">
        <f t="shared" si="5"/>
        <v>17.977499999999999</v>
      </c>
      <c r="H106" s="23"/>
      <c r="I106" s="22">
        <f t="shared" si="4"/>
        <v>0</v>
      </c>
      <c r="J106" s="6" t="s">
        <v>223</v>
      </c>
    </row>
    <row r="107" spans="1:12" ht="22.5" x14ac:dyDescent="0.25">
      <c r="A107" s="11" t="s">
        <v>286</v>
      </c>
      <c r="B107" s="11" t="s">
        <v>39</v>
      </c>
      <c r="C107" s="12">
        <v>41471</v>
      </c>
      <c r="D107" s="11" t="s">
        <v>221</v>
      </c>
      <c r="E107" s="11" t="s">
        <v>121</v>
      </c>
      <c r="F107" s="21">
        <v>24.95</v>
      </c>
      <c r="G107" s="22">
        <f t="shared" si="5"/>
        <v>11.227499999999999</v>
      </c>
      <c r="H107" s="23"/>
      <c r="I107" s="22">
        <f t="shared" si="4"/>
        <v>0</v>
      </c>
      <c r="J107" s="6" t="s">
        <v>223</v>
      </c>
    </row>
    <row r="108" spans="1:12" ht="22.5" x14ac:dyDescent="0.25">
      <c r="A108" s="11" t="s">
        <v>287</v>
      </c>
      <c r="B108" s="11" t="s">
        <v>327</v>
      </c>
      <c r="C108" s="12">
        <v>40559</v>
      </c>
      <c r="D108" s="11" t="s">
        <v>221</v>
      </c>
      <c r="E108" s="11" t="s">
        <v>122</v>
      </c>
      <c r="F108" s="21">
        <v>26.95</v>
      </c>
      <c r="G108" s="22">
        <f t="shared" si="5"/>
        <v>12.127499999999998</v>
      </c>
      <c r="H108" s="23"/>
      <c r="I108" s="22">
        <f t="shared" si="4"/>
        <v>0</v>
      </c>
      <c r="J108" s="6" t="s">
        <v>223</v>
      </c>
    </row>
    <row r="109" spans="1:12" x14ac:dyDescent="0.25">
      <c r="A109" s="11" t="s">
        <v>288</v>
      </c>
      <c r="B109" s="11" t="s">
        <v>39</v>
      </c>
      <c r="C109" s="12">
        <v>41523</v>
      </c>
      <c r="D109" s="11" t="s">
        <v>221</v>
      </c>
      <c r="E109" s="11" t="s">
        <v>123</v>
      </c>
      <c r="F109" s="21">
        <v>24.95</v>
      </c>
      <c r="G109" s="22">
        <f t="shared" si="5"/>
        <v>11.227499999999999</v>
      </c>
      <c r="H109" s="23"/>
      <c r="I109" s="22">
        <f t="shared" si="4"/>
        <v>0</v>
      </c>
      <c r="J109" s="6" t="s">
        <v>223</v>
      </c>
    </row>
    <row r="110" spans="1:12" x14ac:dyDescent="0.25">
      <c r="A110" s="11" t="s">
        <v>124</v>
      </c>
      <c r="B110" s="11" t="s">
        <v>39</v>
      </c>
      <c r="C110" s="12">
        <v>41106</v>
      </c>
      <c r="D110" s="11" t="s">
        <v>221</v>
      </c>
      <c r="E110" s="11" t="s">
        <v>125</v>
      </c>
      <c r="F110" s="21">
        <v>22</v>
      </c>
      <c r="G110" s="22">
        <f t="shared" si="5"/>
        <v>9.8999999999999986</v>
      </c>
      <c r="H110" s="23"/>
      <c r="I110" s="22">
        <f t="shared" si="4"/>
        <v>0</v>
      </c>
      <c r="J110" s="6" t="s">
        <v>223</v>
      </c>
    </row>
    <row r="111" spans="1:12" x14ac:dyDescent="0.25">
      <c r="A111" s="11" t="s">
        <v>126</v>
      </c>
      <c r="B111" s="11" t="s">
        <v>39</v>
      </c>
      <c r="C111" s="12">
        <v>41290</v>
      </c>
      <c r="D111" s="11" t="s">
        <v>221</v>
      </c>
      <c r="E111" s="11" t="s">
        <v>127</v>
      </c>
      <c r="F111" s="21">
        <v>24.95</v>
      </c>
      <c r="G111" s="22">
        <f t="shared" si="5"/>
        <v>11.227499999999999</v>
      </c>
      <c r="H111" s="23"/>
      <c r="I111" s="22">
        <f t="shared" si="4"/>
        <v>0</v>
      </c>
      <c r="J111" s="6" t="s">
        <v>223</v>
      </c>
    </row>
    <row r="112" spans="1:12" ht="22.5" x14ac:dyDescent="0.25">
      <c r="A112" s="11" t="s">
        <v>289</v>
      </c>
      <c r="B112" s="11" t="s">
        <v>39</v>
      </c>
      <c r="C112" s="12">
        <v>41045</v>
      </c>
      <c r="D112" s="11" t="s">
        <v>221</v>
      </c>
      <c r="E112" s="11" t="s">
        <v>128</v>
      </c>
      <c r="F112" s="21">
        <v>19.95</v>
      </c>
      <c r="G112" s="22">
        <f t="shared" si="5"/>
        <v>8.9774999999999991</v>
      </c>
      <c r="H112" s="23"/>
      <c r="I112" s="22">
        <f t="shared" si="4"/>
        <v>0</v>
      </c>
      <c r="J112" s="6" t="s">
        <v>223</v>
      </c>
    </row>
    <row r="113" spans="1:11" ht="22.5" x14ac:dyDescent="0.25">
      <c r="A113" s="11" t="s">
        <v>290</v>
      </c>
      <c r="B113" s="11" t="s">
        <v>39</v>
      </c>
      <c r="C113" s="12">
        <v>41705</v>
      </c>
      <c r="D113" s="11" t="s">
        <v>221</v>
      </c>
      <c r="E113" s="11" t="s">
        <v>129</v>
      </c>
      <c r="F113" s="21">
        <v>14.95</v>
      </c>
      <c r="G113" s="22">
        <f t="shared" si="5"/>
        <v>6.7274999999999991</v>
      </c>
      <c r="H113" s="23"/>
      <c r="I113" s="22">
        <f t="shared" si="4"/>
        <v>0</v>
      </c>
      <c r="J113" s="6" t="s">
        <v>223</v>
      </c>
    </row>
    <row r="114" spans="1:11" ht="22.5" x14ac:dyDescent="0.25">
      <c r="A114" s="11" t="s">
        <v>291</v>
      </c>
      <c r="B114" s="11" t="s">
        <v>39</v>
      </c>
      <c r="C114" s="12">
        <v>41076</v>
      </c>
      <c r="D114" s="11" t="s">
        <v>221</v>
      </c>
      <c r="E114" s="11" t="s">
        <v>130</v>
      </c>
      <c r="F114" s="21">
        <v>19.95</v>
      </c>
      <c r="G114" s="22">
        <f t="shared" si="5"/>
        <v>8.9774999999999991</v>
      </c>
      <c r="H114" s="23"/>
      <c r="I114" s="22">
        <f t="shared" si="4"/>
        <v>0</v>
      </c>
      <c r="J114" s="6" t="s">
        <v>223</v>
      </c>
    </row>
    <row r="115" spans="1:11" x14ac:dyDescent="0.25">
      <c r="A115" s="11" t="s">
        <v>131</v>
      </c>
      <c r="B115" s="11" t="s">
        <v>39</v>
      </c>
      <c r="C115" s="12">
        <v>40618</v>
      </c>
      <c r="D115" s="11" t="s">
        <v>221</v>
      </c>
      <c r="E115" s="11" t="s">
        <v>132</v>
      </c>
      <c r="F115" s="21">
        <v>22.95</v>
      </c>
      <c r="G115" s="22">
        <f t="shared" si="5"/>
        <v>10.327499999999999</v>
      </c>
      <c r="H115" s="23"/>
      <c r="I115" s="22">
        <f t="shared" si="4"/>
        <v>0</v>
      </c>
      <c r="J115" s="6" t="s">
        <v>223</v>
      </c>
    </row>
    <row r="116" spans="1:11" x14ac:dyDescent="0.25">
      <c r="A116" s="11" t="s">
        <v>292</v>
      </c>
      <c r="B116" s="11" t="s">
        <v>39</v>
      </c>
      <c r="C116" s="12">
        <v>41045</v>
      </c>
      <c r="D116" s="11" t="s">
        <v>221</v>
      </c>
      <c r="E116" s="11" t="s">
        <v>133</v>
      </c>
      <c r="F116" s="21">
        <v>39.950000000000003</v>
      </c>
      <c r="G116" s="22">
        <f t="shared" si="5"/>
        <v>17.977499999999999</v>
      </c>
      <c r="H116" s="23"/>
      <c r="I116" s="22">
        <f t="shared" si="4"/>
        <v>0</v>
      </c>
      <c r="J116" s="6" t="s">
        <v>223</v>
      </c>
    </row>
    <row r="117" spans="1:11" ht="22.5" x14ac:dyDescent="0.25">
      <c r="A117" s="11" t="s">
        <v>293</v>
      </c>
      <c r="B117" s="11" t="s">
        <v>39</v>
      </c>
      <c r="C117" s="12">
        <v>41441</v>
      </c>
      <c r="D117" s="11" t="s">
        <v>221</v>
      </c>
      <c r="E117" s="11" t="s">
        <v>134</v>
      </c>
      <c r="F117" s="21">
        <v>21.95</v>
      </c>
      <c r="G117" s="22">
        <f t="shared" si="5"/>
        <v>9.8774999999999995</v>
      </c>
      <c r="H117" s="23"/>
      <c r="I117" s="22">
        <f t="shared" si="4"/>
        <v>0</v>
      </c>
      <c r="J117" s="6" t="s">
        <v>223</v>
      </c>
    </row>
    <row r="118" spans="1:11" ht="22.5" x14ac:dyDescent="0.25">
      <c r="A118" s="11" t="s">
        <v>294</v>
      </c>
      <c r="B118" s="11" t="s">
        <v>39</v>
      </c>
      <c r="C118" s="12">
        <v>40559</v>
      </c>
      <c r="D118" s="11" t="s">
        <v>221</v>
      </c>
      <c r="E118" s="11" t="s">
        <v>135</v>
      </c>
      <c r="F118" s="21">
        <v>15.99</v>
      </c>
      <c r="G118" s="22">
        <f t="shared" si="5"/>
        <v>7.1954999999999991</v>
      </c>
      <c r="H118" s="23"/>
      <c r="I118" s="22">
        <f t="shared" si="4"/>
        <v>0</v>
      </c>
      <c r="J118" s="6" t="s">
        <v>223</v>
      </c>
    </row>
    <row r="119" spans="1:11" ht="22.5" x14ac:dyDescent="0.25">
      <c r="A119" s="11" t="s">
        <v>295</v>
      </c>
      <c r="B119" s="11" t="s">
        <v>30</v>
      </c>
      <c r="C119" s="12">
        <v>40710</v>
      </c>
      <c r="D119" s="11" t="s">
        <v>221</v>
      </c>
      <c r="E119" s="11" t="s">
        <v>136</v>
      </c>
      <c r="F119" s="21">
        <v>35.950000000000003</v>
      </c>
      <c r="G119" s="22">
        <f t="shared" si="5"/>
        <v>16.177499999999998</v>
      </c>
      <c r="H119" s="23"/>
      <c r="I119" s="22">
        <f t="shared" si="4"/>
        <v>0</v>
      </c>
      <c r="J119" s="6" t="s">
        <v>223</v>
      </c>
    </row>
    <row r="120" spans="1:11" ht="22.5" x14ac:dyDescent="0.25">
      <c r="A120" s="11" t="s">
        <v>296</v>
      </c>
      <c r="B120" s="11" t="s">
        <v>39</v>
      </c>
      <c r="C120" s="12">
        <v>41646</v>
      </c>
      <c r="D120" s="11" t="s">
        <v>221</v>
      </c>
      <c r="E120" s="11" t="s">
        <v>137</v>
      </c>
      <c r="F120" s="21">
        <v>39.950000000000003</v>
      </c>
      <c r="G120" s="22">
        <f t="shared" si="5"/>
        <v>17.977499999999999</v>
      </c>
      <c r="H120" s="23"/>
      <c r="I120" s="22">
        <f t="shared" si="4"/>
        <v>0</v>
      </c>
      <c r="J120" s="6" t="s">
        <v>223</v>
      </c>
    </row>
    <row r="121" spans="1:11" ht="22.5" x14ac:dyDescent="0.25">
      <c r="A121" s="11" t="s">
        <v>138</v>
      </c>
      <c r="B121" s="11" t="s">
        <v>39</v>
      </c>
      <c r="C121" s="12">
        <v>41766</v>
      </c>
      <c r="D121" s="11" t="s">
        <v>221</v>
      </c>
      <c r="E121" s="11" t="s">
        <v>139</v>
      </c>
      <c r="F121" s="21">
        <v>19.95</v>
      </c>
      <c r="G121" s="22">
        <f t="shared" si="5"/>
        <v>8.9774999999999991</v>
      </c>
      <c r="H121" s="23"/>
      <c r="I121" s="22">
        <f t="shared" si="4"/>
        <v>0</v>
      </c>
      <c r="J121" s="6" t="s">
        <v>223</v>
      </c>
    </row>
    <row r="122" spans="1:11" ht="22.5" x14ac:dyDescent="0.25">
      <c r="A122" s="11" t="s">
        <v>140</v>
      </c>
      <c r="B122" s="11" t="s">
        <v>39</v>
      </c>
      <c r="C122" s="12">
        <v>40375</v>
      </c>
      <c r="D122" s="11" t="s">
        <v>221</v>
      </c>
      <c r="E122" s="11" t="s">
        <v>141</v>
      </c>
      <c r="F122" s="21">
        <v>39.950000000000003</v>
      </c>
      <c r="G122" s="22">
        <f t="shared" si="5"/>
        <v>17.977499999999999</v>
      </c>
      <c r="H122" s="23"/>
      <c r="I122" s="22">
        <f t="shared" si="4"/>
        <v>0</v>
      </c>
      <c r="J122" s="6" t="s">
        <v>223</v>
      </c>
    </row>
    <row r="123" spans="1:11" ht="22.5" x14ac:dyDescent="0.25">
      <c r="A123" s="47" t="s">
        <v>337</v>
      </c>
      <c r="B123" s="47" t="s">
        <v>39</v>
      </c>
      <c r="C123" s="48">
        <v>41834</v>
      </c>
      <c r="D123" s="47" t="s">
        <v>221</v>
      </c>
      <c r="E123" s="11" t="s">
        <v>338</v>
      </c>
      <c r="F123" s="21">
        <v>29.95</v>
      </c>
      <c r="G123" s="22">
        <f t="shared" si="5"/>
        <v>13.477499999999999</v>
      </c>
      <c r="H123" s="23"/>
      <c r="I123" s="22">
        <f t="shared" si="4"/>
        <v>0</v>
      </c>
      <c r="J123" s="6" t="s">
        <v>223</v>
      </c>
      <c r="K123"/>
    </row>
    <row r="124" spans="1:11" ht="22.5" x14ac:dyDescent="0.25">
      <c r="A124" s="11" t="s">
        <v>297</v>
      </c>
      <c r="B124" s="11" t="s">
        <v>327</v>
      </c>
      <c r="C124" s="12">
        <v>40314</v>
      </c>
      <c r="D124" s="11" t="s">
        <v>221</v>
      </c>
      <c r="E124" s="11" t="s">
        <v>142</v>
      </c>
      <c r="F124" s="21">
        <v>16.95</v>
      </c>
      <c r="G124" s="22">
        <f t="shared" si="5"/>
        <v>7.6274999999999995</v>
      </c>
      <c r="H124" s="23"/>
      <c r="I124" s="22">
        <f t="shared" si="4"/>
        <v>0</v>
      </c>
      <c r="J124" s="6" t="s">
        <v>223</v>
      </c>
    </row>
    <row r="125" spans="1:11" ht="22.5" x14ac:dyDescent="0.25">
      <c r="A125" s="11" t="s">
        <v>298</v>
      </c>
      <c r="B125" s="11" t="s">
        <v>30</v>
      </c>
      <c r="C125" s="12">
        <v>40710</v>
      </c>
      <c r="D125" s="11" t="s">
        <v>221</v>
      </c>
      <c r="E125" s="11" t="s">
        <v>143</v>
      </c>
      <c r="F125" s="21">
        <v>15.95</v>
      </c>
      <c r="G125" s="22">
        <f t="shared" si="5"/>
        <v>7.1774999999999984</v>
      </c>
      <c r="H125" s="23"/>
      <c r="I125" s="22">
        <f t="shared" si="4"/>
        <v>0</v>
      </c>
      <c r="J125" s="6" t="s">
        <v>223</v>
      </c>
    </row>
    <row r="126" spans="1:11" ht="22.5" x14ac:dyDescent="0.25">
      <c r="A126" s="11" t="s">
        <v>299</v>
      </c>
      <c r="B126" s="11" t="s">
        <v>39</v>
      </c>
      <c r="C126" s="12">
        <v>40133</v>
      </c>
      <c r="D126" s="11" t="s">
        <v>221</v>
      </c>
      <c r="E126" s="11" t="s">
        <v>144</v>
      </c>
      <c r="F126" s="21">
        <v>19.95</v>
      </c>
      <c r="G126" s="22">
        <f t="shared" si="5"/>
        <v>8.9774999999999991</v>
      </c>
      <c r="H126" s="23"/>
      <c r="I126" s="22">
        <f t="shared" si="4"/>
        <v>0</v>
      </c>
      <c r="J126" s="6" t="s">
        <v>223</v>
      </c>
    </row>
    <row r="127" spans="1:11" ht="22.5" x14ac:dyDescent="0.25">
      <c r="A127" s="11" t="s">
        <v>300</v>
      </c>
      <c r="B127" s="11" t="s">
        <v>39</v>
      </c>
      <c r="C127" s="12">
        <v>39860</v>
      </c>
      <c r="D127" s="11" t="s">
        <v>221</v>
      </c>
      <c r="E127" s="11" t="s">
        <v>145</v>
      </c>
      <c r="F127" s="21">
        <v>18.95</v>
      </c>
      <c r="G127" s="22">
        <f t="shared" si="5"/>
        <v>8.5274999999999981</v>
      </c>
      <c r="H127" s="23"/>
      <c r="I127" s="22">
        <f t="shared" si="4"/>
        <v>0</v>
      </c>
      <c r="J127" s="6" t="s">
        <v>223</v>
      </c>
    </row>
    <row r="128" spans="1:11" ht="22.5" x14ac:dyDescent="0.25">
      <c r="A128" s="11" t="s">
        <v>301</v>
      </c>
      <c r="B128" s="11" t="s">
        <v>39</v>
      </c>
      <c r="C128" s="12">
        <v>40984</v>
      </c>
      <c r="D128" s="11" t="s">
        <v>221</v>
      </c>
      <c r="E128" s="11" t="s">
        <v>146</v>
      </c>
      <c r="F128" s="21">
        <v>18</v>
      </c>
      <c r="G128" s="22">
        <f t="shared" si="5"/>
        <v>8.1</v>
      </c>
      <c r="H128" s="23"/>
      <c r="I128" s="22">
        <f t="shared" si="4"/>
        <v>0</v>
      </c>
      <c r="J128" s="6" t="s">
        <v>223</v>
      </c>
    </row>
    <row r="129" spans="1:10" ht="22.5" x14ac:dyDescent="0.25">
      <c r="A129" s="11" t="s">
        <v>302</v>
      </c>
      <c r="B129" s="11" t="s">
        <v>39</v>
      </c>
      <c r="C129" s="12">
        <v>40771</v>
      </c>
      <c r="D129" s="11" t="s">
        <v>221</v>
      </c>
      <c r="E129" s="11" t="s">
        <v>147</v>
      </c>
      <c r="F129" s="21">
        <v>21.95</v>
      </c>
      <c r="G129" s="22">
        <f t="shared" si="5"/>
        <v>9.8774999999999995</v>
      </c>
      <c r="H129" s="23"/>
      <c r="I129" s="22">
        <f t="shared" si="4"/>
        <v>0</v>
      </c>
      <c r="J129" s="6" t="s">
        <v>223</v>
      </c>
    </row>
    <row r="130" spans="1:10" x14ac:dyDescent="0.25">
      <c r="A130" s="11" t="s">
        <v>148</v>
      </c>
      <c r="B130" s="11" t="s">
        <v>39</v>
      </c>
      <c r="C130" s="12">
        <v>40984</v>
      </c>
      <c r="D130" s="11" t="s">
        <v>221</v>
      </c>
      <c r="E130" s="11" t="s">
        <v>149</v>
      </c>
      <c r="F130" s="21">
        <v>19.95</v>
      </c>
      <c r="G130" s="22">
        <f t="shared" si="5"/>
        <v>8.9774999999999991</v>
      </c>
      <c r="H130" s="23"/>
      <c r="I130" s="22">
        <f t="shared" si="4"/>
        <v>0</v>
      </c>
      <c r="J130" s="6" t="s">
        <v>223</v>
      </c>
    </row>
    <row r="131" spans="1:10" ht="33.75" x14ac:dyDescent="0.25">
      <c r="A131" s="11" t="s">
        <v>335</v>
      </c>
      <c r="B131" s="11" t="s">
        <v>39</v>
      </c>
      <c r="C131" s="12">
        <v>41858</v>
      </c>
      <c r="D131" s="11" t="s">
        <v>221</v>
      </c>
      <c r="E131" s="11" t="s">
        <v>336</v>
      </c>
      <c r="F131" s="21">
        <v>22.95</v>
      </c>
      <c r="G131" s="22">
        <f t="shared" si="5"/>
        <v>10.327499999999999</v>
      </c>
      <c r="H131" s="23"/>
      <c r="I131" s="22">
        <f t="shared" ref="I131:I165" si="6">(H131)*(G131)</f>
        <v>0</v>
      </c>
      <c r="J131" s="6" t="s">
        <v>223</v>
      </c>
    </row>
    <row r="132" spans="1:10" ht="22.5" x14ac:dyDescent="0.25">
      <c r="A132" s="11" t="s">
        <v>150</v>
      </c>
      <c r="B132" s="11" t="s">
        <v>39</v>
      </c>
      <c r="C132" s="12">
        <v>40437</v>
      </c>
      <c r="D132" s="11" t="s">
        <v>221</v>
      </c>
      <c r="E132" s="11" t="s">
        <v>151</v>
      </c>
      <c r="F132" s="21">
        <v>24.95</v>
      </c>
      <c r="G132" s="22">
        <f t="shared" si="5"/>
        <v>11.227499999999999</v>
      </c>
      <c r="H132" s="23"/>
      <c r="I132" s="22">
        <f t="shared" si="6"/>
        <v>0</v>
      </c>
      <c r="J132" s="6" t="s">
        <v>223</v>
      </c>
    </row>
    <row r="133" spans="1:10" ht="45" x14ac:dyDescent="0.25">
      <c r="A133" s="11" t="s">
        <v>303</v>
      </c>
      <c r="B133" s="11" t="s">
        <v>39</v>
      </c>
      <c r="C133" s="12">
        <v>41471</v>
      </c>
      <c r="D133" s="11" t="s">
        <v>221</v>
      </c>
      <c r="E133" s="11" t="s">
        <v>152</v>
      </c>
      <c r="F133" s="21">
        <v>21.95</v>
      </c>
      <c r="G133" s="22">
        <f t="shared" si="5"/>
        <v>9.8774999999999995</v>
      </c>
      <c r="H133" s="23"/>
      <c r="I133" s="22">
        <f t="shared" si="6"/>
        <v>0</v>
      </c>
      <c r="J133" s="6" t="s">
        <v>223</v>
      </c>
    </row>
    <row r="134" spans="1:10" ht="22.5" x14ac:dyDescent="0.25">
      <c r="A134" s="11" t="s">
        <v>153</v>
      </c>
      <c r="B134" s="11" t="s">
        <v>39</v>
      </c>
      <c r="C134" s="12">
        <v>40406</v>
      </c>
      <c r="D134" s="11" t="s">
        <v>221</v>
      </c>
      <c r="E134" s="11" t="s">
        <v>154</v>
      </c>
      <c r="F134" s="21">
        <v>19.95</v>
      </c>
      <c r="G134" s="22">
        <f t="shared" si="5"/>
        <v>8.9774999999999991</v>
      </c>
      <c r="H134" s="23"/>
      <c r="I134" s="22">
        <f t="shared" si="6"/>
        <v>0</v>
      </c>
      <c r="J134" s="6" t="s">
        <v>223</v>
      </c>
    </row>
    <row r="135" spans="1:10" ht="22.5" x14ac:dyDescent="0.25">
      <c r="A135" s="11" t="s">
        <v>155</v>
      </c>
      <c r="B135" s="11" t="s">
        <v>39</v>
      </c>
      <c r="C135" s="12">
        <v>39156</v>
      </c>
      <c r="D135" s="11" t="s">
        <v>221</v>
      </c>
      <c r="E135" s="11" t="s">
        <v>156</v>
      </c>
      <c r="F135" s="21">
        <v>18.95</v>
      </c>
      <c r="G135" s="22">
        <f t="shared" si="5"/>
        <v>8.5274999999999981</v>
      </c>
      <c r="H135" s="23"/>
      <c r="I135" s="22">
        <f>(H135)*(G135)</f>
        <v>0</v>
      </c>
      <c r="J135" s="6" t="s">
        <v>223</v>
      </c>
    </row>
    <row r="136" spans="1:10" ht="35.25" customHeight="1" x14ac:dyDescent="0.25">
      <c r="A136" s="30" t="s">
        <v>0</v>
      </c>
      <c r="B136" s="31" t="s">
        <v>1</v>
      </c>
      <c r="C136" s="32" t="s">
        <v>4</v>
      </c>
      <c r="D136" s="31" t="s">
        <v>3</v>
      </c>
      <c r="E136" s="31" t="s">
        <v>2</v>
      </c>
      <c r="F136" s="31" t="s">
        <v>5</v>
      </c>
      <c r="G136" s="33" t="s">
        <v>340</v>
      </c>
      <c r="H136" s="33" t="s">
        <v>22</v>
      </c>
      <c r="I136" s="34" t="s">
        <v>320</v>
      </c>
      <c r="J136" s="35" t="s">
        <v>223</v>
      </c>
    </row>
    <row r="137" spans="1:10" ht="22.5" x14ac:dyDescent="0.25">
      <c r="A137" s="11" t="s">
        <v>304</v>
      </c>
      <c r="B137" s="11" t="s">
        <v>39</v>
      </c>
      <c r="C137" s="12">
        <v>40437</v>
      </c>
      <c r="D137" s="11" t="s">
        <v>221</v>
      </c>
      <c r="E137" s="11" t="s">
        <v>157</v>
      </c>
      <c r="F137" s="21">
        <v>18</v>
      </c>
      <c r="G137" s="22">
        <f>(+F137-(F137*0.55))</f>
        <v>8.1</v>
      </c>
      <c r="H137" s="23"/>
      <c r="I137" s="22">
        <f>(H137)*(G137)</f>
        <v>0</v>
      </c>
      <c r="J137" s="6" t="s">
        <v>223</v>
      </c>
    </row>
    <row r="138" spans="1:10" x14ac:dyDescent="0.25">
      <c r="A138" s="11" t="s">
        <v>158</v>
      </c>
      <c r="B138" s="11" t="s">
        <v>39</v>
      </c>
      <c r="C138" s="12">
        <v>40649</v>
      </c>
      <c r="D138" s="11" t="s">
        <v>221</v>
      </c>
      <c r="E138" s="11" t="s">
        <v>159</v>
      </c>
      <c r="F138" s="21">
        <v>34.950000000000003</v>
      </c>
      <c r="G138" s="22">
        <f t="shared" ref="G138:G165" si="7">(+F138-(F138*0.55))</f>
        <v>15.727499999999999</v>
      </c>
      <c r="H138" s="23"/>
      <c r="I138" s="22">
        <f>(H138)*(G138)</f>
        <v>0</v>
      </c>
      <c r="J138" s="6" t="s">
        <v>223</v>
      </c>
    </row>
    <row r="139" spans="1:10" ht="22.5" x14ac:dyDescent="0.25">
      <c r="A139" s="11" t="s">
        <v>305</v>
      </c>
      <c r="B139" s="11" t="s">
        <v>39</v>
      </c>
      <c r="C139" s="12">
        <v>41168</v>
      </c>
      <c r="D139" s="11" t="s">
        <v>221</v>
      </c>
      <c r="E139" s="11" t="s">
        <v>160</v>
      </c>
      <c r="F139" s="21">
        <v>18</v>
      </c>
      <c r="G139" s="22">
        <f t="shared" si="7"/>
        <v>8.1</v>
      </c>
      <c r="H139" s="23"/>
      <c r="I139" s="22">
        <f t="shared" si="6"/>
        <v>0</v>
      </c>
      <c r="J139" s="6" t="s">
        <v>223</v>
      </c>
    </row>
    <row r="140" spans="1:10" x14ac:dyDescent="0.25">
      <c r="A140" s="11" t="s">
        <v>161</v>
      </c>
      <c r="B140" s="11" t="s">
        <v>39</v>
      </c>
      <c r="C140" s="12">
        <v>39629</v>
      </c>
      <c r="D140" s="11" t="s">
        <v>221</v>
      </c>
      <c r="E140" s="11" t="s">
        <v>162</v>
      </c>
      <c r="F140" s="21">
        <v>12.95</v>
      </c>
      <c r="G140" s="22">
        <f t="shared" si="7"/>
        <v>5.8274999999999988</v>
      </c>
      <c r="H140" s="23"/>
      <c r="I140" s="22">
        <f t="shared" si="6"/>
        <v>0</v>
      </c>
      <c r="J140" s="6" t="s">
        <v>223</v>
      </c>
    </row>
    <row r="141" spans="1:10" ht="22.5" x14ac:dyDescent="0.25">
      <c r="A141" s="11" t="s">
        <v>306</v>
      </c>
      <c r="B141" s="11" t="s">
        <v>39</v>
      </c>
      <c r="C141" s="12">
        <v>40253</v>
      </c>
      <c r="D141" s="11" t="s">
        <v>221</v>
      </c>
      <c r="E141" s="11" t="s">
        <v>163</v>
      </c>
      <c r="F141" s="21">
        <v>19.95</v>
      </c>
      <c r="G141" s="22">
        <f t="shared" si="7"/>
        <v>8.9774999999999991</v>
      </c>
      <c r="H141" s="23"/>
      <c r="I141" s="22">
        <f t="shared" si="6"/>
        <v>0</v>
      </c>
      <c r="J141" s="6" t="s">
        <v>223</v>
      </c>
    </row>
    <row r="142" spans="1:10" ht="33.75" x14ac:dyDescent="0.25">
      <c r="A142" s="11" t="s">
        <v>307</v>
      </c>
      <c r="B142" s="11" t="s">
        <v>39</v>
      </c>
      <c r="C142" s="12">
        <v>40225</v>
      </c>
      <c r="D142" s="11" t="s">
        <v>221</v>
      </c>
      <c r="E142" s="11" t="s">
        <v>164</v>
      </c>
      <c r="F142" s="21">
        <v>18</v>
      </c>
      <c r="G142" s="22">
        <f t="shared" si="7"/>
        <v>8.1</v>
      </c>
      <c r="H142" s="23"/>
      <c r="I142" s="22">
        <f t="shared" si="6"/>
        <v>0</v>
      </c>
      <c r="J142" s="6" t="s">
        <v>223</v>
      </c>
    </row>
    <row r="143" spans="1:10" x14ac:dyDescent="0.25">
      <c r="A143" s="11" t="s">
        <v>165</v>
      </c>
      <c r="B143" s="11" t="s">
        <v>39</v>
      </c>
      <c r="C143" s="12">
        <v>40710</v>
      </c>
      <c r="D143" s="11" t="s">
        <v>221</v>
      </c>
      <c r="E143" s="11" t="s">
        <v>166</v>
      </c>
      <c r="F143" s="21">
        <v>13.95</v>
      </c>
      <c r="G143" s="22">
        <f t="shared" si="7"/>
        <v>6.277499999999999</v>
      </c>
      <c r="H143" s="23"/>
      <c r="I143" s="22">
        <f t="shared" si="6"/>
        <v>0</v>
      </c>
      <c r="J143" s="6" t="s">
        <v>223</v>
      </c>
    </row>
    <row r="144" spans="1:10" ht="22.5" x14ac:dyDescent="0.25">
      <c r="A144" s="11" t="s">
        <v>308</v>
      </c>
      <c r="B144" s="11" t="s">
        <v>39</v>
      </c>
      <c r="C144" s="12">
        <v>41677</v>
      </c>
      <c r="D144" s="11" t="s">
        <v>221</v>
      </c>
      <c r="E144" s="11" t="s">
        <v>167</v>
      </c>
      <c r="F144" s="21">
        <v>16.95</v>
      </c>
      <c r="G144" s="22">
        <f t="shared" si="7"/>
        <v>7.6274999999999995</v>
      </c>
      <c r="H144" s="23"/>
      <c r="I144" s="22">
        <f t="shared" si="6"/>
        <v>0</v>
      </c>
      <c r="J144" s="6" t="s">
        <v>223</v>
      </c>
    </row>
    <row r="145" spans="1:10" ht="22.5" x14ac:dyDescent="0.25">
      <c r="A145" s="11" t="s">
        <v>168</v>
      </c>
      <c r="B145" s="11" t="s">
        <v>169</v>
      </c>
      <c r="C145" s="12">
        <v>41502</v>
      </c>
      <c r="D145" s="11" t="s">
        <v>221</v>
      </c>
      <c r="E145" s="11" t="s">
        <v>170</v>
      </c>
      <c r="F145" s="21">
        <v>20</v>
      </c>
      <c r="G145" s="22">
        <f t="shared" si="7"/>
        <v>9</v>
      </c>
      <c r="H145" s="23"/>
      <c r="I145" s="22">
        <f t="shared" si="6"/>
        <v>0</v>
      </c>
      <c r="J145" s="6" t="s">
        <v>223</v>
      </c>
    </row>
    <row r="146" spans="1:10" ht="22.5" x14ac:dyDescent="0.25">
      <c r="A146" s="11" t="s">
        <v>309</v>
      </c>
      <c r="B146" s="11" t="s">
        <v>171</v>
      </c>
      <c r="C146" s="12">
        <v>41554</v>
      </c>
      <c r="D146" s="11" t="s">
        <v>221</v>
      </c>
      <c r="E146" s="11" t="s">
        <v>172</v>
      </c>
      <c r="F146" s="21">
        <v>20</v>
      </c>
      <c r="G146" s="22">
        <f t="shared" si="7"/>
        <v>9</v>
      </c>
      <c r="H146" s="23"/>
      <c r="I146" s="22">
        <f t="shared" si="6"/>
        <v>0</v>
      </c>
      <c r="J146" s="6" t="s">
        <v>223</v>
      </c>
    </row>
    <row r="147" spans="1:10" ht="22.5" x14ac:dyDescent="0.25">
      <c r="A147" s="11" t="s">
        <v>173</v>
      </c>
      <c r="B147" s="11" t="s">
        <v>39</v>
      </c>
      <c r="C147" s="12">
        <v>40072</v>
      </c>
      <c r="D147" s="11" t="s">
        <v>221</v>
      </c>
      <c r="E147" s="11" t="s">
        <v>174</v>
      </c>
      <c r="F147" s="21">
        <v>14.95</v>
      </c>
      <c r="G147" s="22">
        <f t="shared" si="7"/>
        <v>6.7274999999999991</v>
      </c>
      <c r="H147" s="23"/>
      <c r="I147" s="22">
        <f t="shared" si="6"/>
        <v>0</v>
      </c>
      <c r="J147" s="6" t="s">
        <v>223</v>
      </c>
    </row>
    <row r="148" spans="1:10" ht="22.5" x14ac:dyDescent="0.25">
      <c r="A148" s="11" t="s">
        <v>310</v>
      </c>
      <c r="B148" s="11" t="s">
        <v>39</v>
      </c>
      <c r="C148" s="12">
        <v>40345</v>
      </c>
      <c r="D148" s="11" t="s">
        <v>221</v>
      </c>
      <c r="E148" s="11" t="s">
        <v>175</v>
      </c>
      <c r="F148" s="21">
        <v>19.95</v>
      </c>
      <c r="G148" s="22">
        <f t="shared" si="7"/>
        <v>8.9774999999999991</v>
      </c>
      <c r="H148" s="23"/>
      <c r="I148" s="22">
        <f t="shared" si="6"/>
        <v>0</v>
      </c>
      <c r="J148" s="6" t="s">
        <v>223</v>
      </c>
    </row>
    <row r="149" spans="1:10" x14ac:dyDescent="0.25">
      <c r="A149" s="11" t="s">
        <v>176</v>
      </c>
      <c r="B149" s="11" t="s">
        <v>39</v>
      </c>
      <c r="C149" s="12">
        <v>41745</v>
      </c>
      <c r="D149" s="11" t="s">
        <v>221</v>
      </c>
      <c r="E149" s="11" t="s">
        <v>177</v>
      </c>
      <c r="F149" s="21">
        <v>19.95</v>
      </c>
      <c r="G149" s="22">
        <f t="shared" si="7"/>
        <v>8.9774999999999991</v>
      </c>
      <c r="H149" s="23"/>
      <c r="I149" s="22">
        <f t="shared" si="6"/>
        <v>0</v>
      </c>
      <c r="J149" s="6" t="s">
        <v>223</v>
      </c>
    </row>
    <row r="150" spans="1:10" ht="33.75" x14ac:dyDescent="0.25">
      <c r="A150" s="11" t="s">
        <v>325</v>
      </c>
      <c r="B150" s="11" t="s">
        <v>39</v>
      </c>
      <c r="C150" s="12">
        <v>40284</v>
      </c>
      <c r="D150" s="11" t="s">
        <v>221</v>
      </c>
      <c r="E150" s="11" t="s">
        <v>178</v>
      </c>
      <c r="F150" s="21">
        <v>19.95</v>
      </c>
      <c r="G150" s="22">
        <f t="shared" si="7"/>
        <v>8.9774999999999991</v>
      </c>
      <c r="H150" s="23"/>
      <c r="I150" s="22">
        <f t="shared" si="6"/>
        <v>0</v>
      </c>
      <c r="J150" s="6" t="s">
        <v>223</v>
      </c>
    </row>
    <row r="151" spans="1:10" ht="22.5" x14ac:dyDescent="0.25">
      <c r="A151" s="11" t="s">
        <v>179</v>
      </c>
      <c r="B151" s="11" t="s">
        <v>39</v>
      </c>
      <c r="C151" s="12">
        <v>39980</v>
      </c>
      <c r="D151" s="11" t="s">
        <v>221</v>
      </c>
      <c r="E151" s="11" t="s">
        <v>180</v>
      </c>
      <c r="F151" s="21">
        <v>16.95</v>
      </c>
      <c r="G151" s="22">
        <f t="shared" si="7"/>
        <v>7.6274999999999995</v>
      </c>
      <c r="H151" s="23"/>
      <c r="I151" s="22">
        <f t="shared" si="6"/>
        <v>0</v>
      </c>
      <c r="J151" s="6" t="s">
        <v>223</v>
      </c>
    </row>
    <row r="152" spans="1:10" ht="22.5" x14ac:dyDescent="0.25">
      <c r="A152" s="11" t="s">
        <v>311</v>
      </c>
      <c r="B152" s="11" t="s">
        <v>39</v>
      </c>
      <c r="C152" s="12">
        <v>41677</v>
      </c>
      <c r="D152" s="11" t="s">
        <v>221</v>
      </c>
      <c r="E152" s="11" t="s">
        <v>181</v>
      </c>
      <c r="F152" s="21">
        <v>14.95</v>
      </c>
      <c r="G152" s="22">
        <f t="shared" si="7"/>
        <v>6.7274999999999991</v>
      </c>
      <c r="H152" s="23"/>
      <c r="I152" s="22">
        <f t="shared" si="6"/>
        <v>0</v>
      </c>
      <c r="J152" s="6" t="s">
        <v>223</v>
      </c>
    </row>
    <row r="153" spans="1:10" x14ac:dyDescent="0.25">
      <c r="A153" s="11" t="s">
        <v>182</v>
      </c>
      <c r="B153" s="11" t="s">
        <v>39</v>
      </c>
      <c r="C153" s="12">
        <v>40406</v>
      </c>
      <c r="D153" s="11" t="s">
        <v>221</v>
      </c>
      <c r="E153" s="11" t="s">
        <v>183</v>
      </c>
      <c r="F153" s="21">
        <v>39.950000000000003</v>
      </c>
      <c r="G153" s="22">
        <f t="shared" si="7"/>
        <v>17.977499999999999</v>
      </c>
      <c r="H153" s="23"/>
      <c r="I153" s="22">
        <f t="shared" si="6"/>
        <v>0</v>
      </c>
      <c r="J153" s="6" t="s">
        <v>223</v>
      </c>
    </row>
    <row r="154" spans="1:10" ht="22.5" x14ac:dyDescent="0.25">
      <c r="A154" s="11" t="s">
        <v>326</v>
      </c>
      <c r="B154" s="11" t="s">
        <v>39</v>
      </c>
      <c r="C154" s="12">
        <v>40133</v>
      </c>
      <c r="D154" s="11" t="s">
        <v>221</v>
      </c>
      <c r="E154" s="11" t="s">
        <v>184</v>
      </c>
      <c r="F154" s="21">
        <v>19.95</v>
      </c>
      <c r="G154" s="22">
        <f t="shared" si="7"/>
        <v>8.9774999999999991</v>
      </c>
      <c r="H154" s="23"/>
      <c r="I154" s="22">
        <f t="shared" si="6"/>
        <v>0</v>
      </c>
      <c r="J154" s="6" t="s">
        <v>223</v>
      </c>
    </row>
    <row r="155" spans="1:10" ht="22.5" x14ac:dyDescent="0.25">
      <c r="A155" s="11" t="s">
        <v>185</v>
      </c>
      <c r="B155" s="11" t="s">
        <v>39</v>
      </c>
      <c r="C155" s="12">
        <v>39377</v>
      </c>
      <c r="D155" s="11" t="s">
        <v>221</v>
      </c>
      <c r="E155" s="11" t="s">
        <v>186</v>
      </c>
      <c r="F155" s="21">
        <v>16</v>
      </c>
      <c r="G155" s="22">
        <f t="shared" si="7"/>
        <v>7.1999999999999993</v>
      </c>
      <c r="H155" s="23"/>
      <c r="I155" s="22">
        <f t="shared" si="6"/>
        <v>0</v>
      </c>
      <c r="J155" s="6" t="s">
        <v>223</v>
      </c>
    </row>
    <row r="156" spans="1:10" ht="22.5" x14ac:dyDescent="0.25">
      <c r="A156" s="11" t="s">
        <v>312</v>
      </c>
      <c r="B156" s="11" t="s">
        <v>39</v>
      </c>
      <c r="C156" s="12">
        <v>40041</v>
      </c>
      <c r="D156" s="11" t="s">
        <v>221</v>
      </c>
      <c r="E156" s="11" t="s">
        <v>187</v>
      </c>
      <c r="F156" s="21">
        <v>14.95</v>
      </c>
      <c r="G156" s="22">
        <f t="shared" si="7"/>
        <v>6.7274999999999991</v>
      </c>
      <c r="H156" s="23"/>
      <c r="I156" s="22">
        <f t="shared" si="6"/>
        <v>0</v>
      </c>
      <c r="J156" s="6" t="s">
        <v>223</v>
      </c>
    </row>
    <row r="157" spans="1:10" ht="22.5" x14ac:dyDescent="0.25">
      <c r="A157" s="11" t="s">
        <v>313</v>
      </c>
      <c r="B157" s="11" t="s">
        <v>39</v>
      </c>
      <c r="C157" s="12">
        <v>40679</v>
      </c>
      <c r="D157" s="11" t="s">
        <v>221</v>
      </c>
      <c r="E157" s="11" t="s">
        <v>188</v>
      </c>
      <c r="F157" s="21">
        <v>14.95</v>
      </c>
      <c r="G157" s="22">
        <f t="shared" si="7"/>
        <v>6.7274999999999991</v>
      </c>
      <c r="H157" s="23"/>
      <c r="I157" s="22">
        <f t="shared" si="6"/>
        <v>0</v>
      </c>
      <c r="J157" s="6" t="s">
        <v>223</v>
      </c>
    </row>
    <row r="158" spans="1:10" ht="22.5" x14ac:dyDescent="0.25">
      <c r="A158" s="11" t="s">
        <v>314</v>
      </c>
      <c r="B158" s="11" t="s">
        <v>39</v>
      </c>
      <c r="C158" s="12">
        <v>41797</v>
      </c>
      <c r="D158" s="11" t="s">
        <v>221</v>
      </c>
      <c r="E158" s="11" t="s">
        <v>189</v>
      </c>
      <c r="F158" s="21">
        <v>39.950000000000003</v>
      </c>
      <c r="G158" s="22">
        <f t="shared" si="7"/>
        <v>17.977499999999999</v>
      </c>
      <c r="H158" s="23"/>
      <c r="I158" s="22">
        <f t="shared" si="6"/>
        <v>0</v>
      </c>
      <c r="J158" s="6" t="s">
        <v>223</v>
      </c>
    </row>
    <row r="159" spans="1:10" ht="22.5" x14ac:dyDescent="0.25">
      <c r="A159" s="11" t="s">
        <v>315</v>
      </c>
      <c r="B159" s="11" t="s">
        <v>39</v>
      </c>
      <c r="C159" s="12">
        <v>41797</v>
      </c>
      <c r="D159" s="11" t="s">
        <v>221</v>
      </c>
      <c r="E159" s="11" t="s">
        <v>190</v>
      </c>
      <c r="F159" s="21">
        <v>18</v>
      </c>
      <c r="G159" s="22">
        <f t="shared" si="7"/>
        <v>8.1</v>
      </c>
      <c r="H159" s="23"/>
      <c r="I159" s="22">
        <f t="shared" si="6"/>
        <v>0</v>
      </c>
      <c r="J159" s="6" t="s">
        <v>223</v>
      </c>
    </row>
    <row r="160" spans="1:10" ht="22.5" x14ac:dyDescent="0.25">
      <c r="A160" s="11" t="s">
        <v>191</v>
      </c>
      <c r="B160" s="11" t="s">
        <v>39</v>
      </c>
      <c r="C160" s="12">
        <v>39860</v>
      </c>
      <c r="D160" s="11" t="s">
        <v>221</v>
      </c>
      <c r="E160" s="11" t="s">
        <v>192</v>
      </c>
      <c r="F160" s="21">
        <v>12.95</v>
      </c>
      <c r="G160" s="22">
        <f t="shared" si="7"/>
        <v>5.8274999999999988</v>
      </c>
      <c r="H160" s="23"/>
      <c r="I160" s="22">
        <f t="shared" si="6"/>
        <v>0</v>
      </c>
      <c r="J160" s="6" t="s">
        <v>223</v>
      </c>
    </row>
    <row r="161" spans="1:11" ht="22.5" x14ac:dyDescent="0.25">
      <c r="A161" s="11" t="s">
        <v>193</v>
      </c>
      <c r="B161" s="11" t="s">
        <v>39</v>
      </c>
      <c r="C161" s="12">
        <v>40955</v>
      </c>
      <c r="D161" s="11" t="s">
        <v>221</v>
      </c>
      <c r="E161" s="11" t="s">
        <v>194</v>
      </c>
      <c r="F161" s="21">
        <v>18</v>
      </c>
      <c r="G161" s="22">
        <f t="shared" si="7"/>
        <v>8.1</v>
      </c>
      <c r="H161" s="23"/>
      <c r="I161" s="22">
        <f t="shared" si="6"/>
        <v>0</v>
      </c>
      <c r="J161" s="6" t="s">
        <v>223</v>
      </c>
    </row>
    <row r="162" spans="1:11" ht="33.75" x14ac:dyDescent="0.25">
      <c r="A162" s="11" t="s">
        <v>316</v>
      </c>
      <c r="B162" s="11" t="s">
        <v>39</v>
      </c>
      <c r="C162" s="12">
        <v>40406</v>
      </c>
      <c r="D162" s="11" t="s">
        <v>221</v>
      </c>
      <c r="E162" s="11" t="s">
        <v>195</v>
      </c>
      <c r="F162" s="21">
        <v>15.95</v>
      </c>
      <c r="G162" s="22">
        <f t="shared" si="7"/>
        <v>7.1774999999999984</v>
      </c>
      <c r="H162" s="23"/>
      <c r="I162" s="22">
        <f t="shared" si="6"/>
        <v>0</v>
      </c>
      <c r="J162" s="6" t="s">
        <v>223</v>
      </c>
    </row>
    <row r="163" spans="1:11" ht="22.5" x14ac:dyDescent="0.25">
      <c r="A163" s="11" t="s">
        <v>317</v>
      </c>
      <c r="B163" s="11" t="s">
        <v>39</v>
      </c>
      <c r="C163" s="12">
        <v>40498</v>
      </c>
      <c r="D163" s="11" t="s">
        <v>221</v>
      </c>
      <c r="E163" s="11" t="s">
        <v>196</v>
      </c>
      <c r="F163" s="21">
        <v>15.95</v>
      </c>
      <c r="G163" s="22">
        <f t="shared" si="7"/>
        <v>7.1774999999999984</v>
      </c>
      <c r="H163" s="23"/>
      <c r="I163" s="22">
        <f t="shared" si="6"/>
        <v>0</v>
      </c>
      <c r="J163" s="6" t="s">
        <v>223</v>
      </c>
    </row>
    <row r="164" spans="1:11" x14ac:dyDescent="0.25">
      <c r="A164" s="11" t="s">
        <v>197</v>
      </c>
      <c r="B164" s="11" t="s">
        <v>39</v>
      </c>
      <c r="C164" s="12">
        <v>39629</v>
      </c>
      <c r="D164" s="11" t="s">
        <v>221</v>
      </c>
      <c r="E164" s="11" t="s">
        <v>198</v>
      </c>
      <c r="F164" s="21">
        <v>12.95</v>
      </c>
      <c r="G164" s="22">
        <f t="shared" si="7"/>
        <v>5.8274999999999988</v>
      </c>
      <c r="H164" s="23"/>
      <c r="I164" s="22">
        <f t="shared" si="6"/>
        <v>0</v>
      </c>
      <c r="J164" s="6" t="s">
        <v>223</v>
      </c>
    </row>
    <row r="165" spans="1:11" ht="22.5" x14ac:dyDescent="0.25">
      <c r="A165" s="11" t="s">
        <v>318</v>
      </c>
      <c r="B165" s="11" t="s">
        <v>39</v>
      </c>
      <c r="C165" s="12">
        <v>41198</v>
      </c>
      <c r="D165" s="11" t="s">
        <v>221</v>
      </c>
      <c r="E165" s="11" t="s">
        <v>199</v>
      </c>
      <c r="F165" s="21">
        <v>18</v>
      </c>
      <c r="G165" s="22">
        <f t="shared" si="7"/>
        <v>8.1</v>
      </c>
      <c r="H165" s="23"/>
      <c r="I165" s="22">
        <f t="shared" si="6"/>
        <v>0</v>
      </c>
      <c r="J165" s="6" t="s">
        <v>223</v>
      </c>
    </row>
    <row r="166" spans="1:11" ht="7.5" customHeight="1" x14ac:dyDescent="0.25">
      <c r="A166" s="3"/>
      <c r="D166" s="29"/>
      <c r="E166" s="3"/>
    </row>
    <row r="167" spans="1:11" ht="27.75" customHeight="1" x14ac:dyDescent="0.25">
      <c r="A167" s="36" t="s">
        <v>220</v>
      </c>
      <c r="B167" s="3"/>
      <c r="C167" s="29"/>
      <c r="D167" s="3"/>
      <c r="E167" s="3"/>
      <c r="G167" s="2"/>
      <c r="I167"/>
      <c r="J167" s="5"/>
    </row>
    <row r="168" spans="1:11" ht="32.25" customHeight="1" x14ac:dyDescent="0.25">
      <c r="A168" s="30" t="s">
        <v>0</v>
      </c>
      <c r="B168" s="31" t="s">
        <v>1</v>
      </c>
      <c r="C168" s="32" t="s">
        <v>4</v>
      </c>
      <c r="D168" s="31" t="s">
        <v>3</v>
      </c>
      <c r="E168" s="31" t="s">
        <v>2</v>
      </c>
      <c r="F168" s="31" t="s">
        <v>5</v>
      </c>
      <c r="G168" s="33" t="s">
        <v>340</v>
      </c>
      <c r="H168" s="33" t="s">
        <v>22</v>
      </c>
      <c r="I168" s="34" t="s">
        <v>320</v>
      </c>
      <c r="J168" s="35" t="s">
        <v>223</v>
      </c>
    </row>
    <row r="169" spans="1:11" ht="22.5" x14ac:dyDescent="0.25">
      <c r="A169" s="11" t="s">
        <v>200</v>
      </c>
      <c r="B169" s="11" t="s">
        <v>39</v>
      </c>
      <c r="C169" s="13">
        <v>42051</v>
      </c>
      <c r="D169" s="11" t="s">
        <v>221</v>
      </c>
      <c r="E169" s="11" t="s">
        <v>201</v>
      </c>
      <c r="F169" s="21">
        <v>15.95</v>
      </c>
      <c r="G169" s="22">
        <f>(+F169-(F169*0.55))</f>
        <v>7.1774999999999984</v>
      </c>
      <c r="H169" s="23"/>
      <c r="I169" s="22">
        <f>(H169)*(G169)</f>
        <v>0</v>
      </c>
      <c r="J169" s="6" t="s">
        <v>223</v>
      </c>
    </row>
    <row r="170" spans="1:11" x14ac:dyDescent="0.25">
      <c r="A170" s="11" t="s">
        <v>202</v>
      </c>
      <c r="B170" s="11" t="s">
        <v>39</v>
      </c>
      <c r="C170" s="13">
        <v>42051</v>
      </c>
      <c r="D170" s="11" t="s">
        <v>221</v>
      </c>
      <c r="E170" s="11" t="s">
        <v>203</v>
      </c>
      <c r="F170" s="21">
        <v>15.95</v>
      </c>
      <c r="G170" s="22">
        <f>(+F170-(F170*0.55))</f>
        <v>7.1774999999999984</v>
      </c>
      <c r="H170" s="23"/>
      <c r="I170" s="22">
        <f>(H170)*(G170)</f>
        <v>0</v>
      </c>
      <c r="J170" s="6" t="s">
        <v>223</v>
      </c>
    </row>
    <row r="171" spans="1:11" ht="22.5" x14ac:dyDescent="0.25">
      <c r="A171" s="11" t="s">
        <v>204</v>
      </c>
      <c r="B171" s="11" t="s">
        <v>39</v>
      </c>
      <c r="C171" s="13">
        <v>42051</v>
      </c>
      <c r="D171" s="11" t="s">
        <v>221</v>
      </c>
      <c r="E171" s="11" t="s">
        <v>205</v>
      </c>
      <c r="F171" s="21">
        <v>15.95</v>
      </c>
      <c r="G171" s="22">
        <f>(+F171-(F171*0.55))</f>
        <v>7.1774999999999984</v>
      </c>
      <c r="H171" s="23"/>
      <c r="I171" s="22">
        <f>(H171)*(G171)</f>
        <v>0</v>
      </c>
      <c r="J171" s="6" t="s">
        <v>223</v>
      </c>
    </row>
    <row r="172" spans="1:11" ht="22.5" x14ac:dyDescent="0.25">
      <c r="A172" s="11" t="s">
        <v>206</v>
      </c>
      <c r="B172" s="11" t="s">
        <v>39</v>
      </c>
      <c r="C172" s="13">
        <v>42051</v>
      </c>
      <c r="D172" s="11" t="s">
        <v>221</v>
      </c>
      <c r="E172" s="11" t="s">
        <v>207</v>
      </c>
      <c r="F172" s="21">
        <v>15.95</v>
      </c>
      <c r="G172" s="22">
        <f>(+F172-(F172*0.55))</f>
        <v>7.1774999999999984</v>
      </c>
      <c r="H172" s="23"/>
      <c r="I172" s="22">
        <f>(H172)*(G172)</f>
        <v>0</v>
      </c>
      <c r="J172" s="6" t="s">
        <v>223</v>
      </c>
    </row>
    <row r="173" spans="1:11" ht="6.75" customHeight="1" thickBot="1" x14ac:dyDescent="0.3"/>
    <row r="174" spans="1:11" ht="19.5" customHeight="1" x14ac:dyDescent="0.25">
      <c r="B174" s="54" t="s">
        <v>232</v>
      </c>
      <c r="E174" s="63" t="s">
        <v>321</v>
      </c>
      <c r="F174" s="64"/>
      <c r="G174" s="65"/>
      <c r="H174" s="40">
        <f>SUM(H21:H172)</f>
        <v>0</v>
      </c>
      <c r="I174" s="37">
        <f>SUM(I21:I172)</f>
        <v>0</v>
      </c>
    </row>
    <row r="175" spans="1:11" ht="19.5" customHeight="1" x14ac:dyDescent="0.4">
      <c r="B175" s="55" t="s">
        <v>234</v>
      </c>
      <c r="E175" s="60" t="s">
        <v>227</v>
      </c>
      <c r="F175" s="61"/>
      <c r="G175" s="62"/>
      <c r="H175" s="41"/>
      <c r="I175" s="38"/>
      <c r="K175" s="28"/>
    </row>
    <row r="176" spans="1:11" ht="19.5" customHeight="1" thickBot="1" x14ac:dyDescent="0.3">
      <c r="B176" s="59" t="s">
        <v>233</v>
      </c>
      <c r="E176" s="66" t="s">
        <v>230</v>
      </c>
      <c r="F176" s="67"/>
      <c r="G176" s="68"/>
      <c r="H176" s="57"/>
      <c r="I176" s="58"/>
    </row>
    <row r="177" spans="4:9" ht="19.5" customHeight="1" thickBot="1" x14ac:dyDescent="0.3">
      <c r="E177" s="69" t="s">
        <v>322</v>
      </c>
      <c r="F177" s="70"/>
      <c r="G177" s="71"/>
      <c r="H177" s="42">
        <f>+H174</f>
        <v>0</v>
      </c>
      <c r="I177" s="39">
        <f>SUM(I174:I176)</f>
        <v>0</v>
      </c>
    </row>
    <row r="179" spans="4:9" x14ac:dyDescent="0.25">
      <c r="D179" t="s">
        <v>323</v>
      </c>
    </row>
    <row r="180" spans="4:9" x14ac:dyDescent="0.25">
      <c r="D180" t="s">
        <v>231</v>
      </c>
    </row>
    <row r="181" spans="4:9" x14ac:dyDescent="0.25">
      <c r="D181" s="56"/>
    </row>
  </sheetData>
  <mergeCells count="18">
    <mergeCell ref="B7:C7"/>
    <mergeCell ref="B10:C10"/>
    <mergeCell ref="B4:C4"/>
    <mergeCell ref="B6:C6"/>
    <mergeCell ref="B12:C12"/>
    <mergeCell ref="B14:C14"/>
    <mergeCell ref="B17:C17"/>
    <mergeCell ref="B16:C16"/>
    <mergeCell ref="B8:C8"/>
    <mergeCell ref="B11:C11"/>
    <mergeCell ref="B5:C5"/>
    <mergeCell ref="B13:C13"/>
    <mergeCell ref="E175:G175"/>
    <mergeCell ref="E174:G174"/>
    <mergeCell ref="E176:G176"/>
    <mergeCell ref="E177:G177"/>
    <mergeCell ref="B19:C19"/>
    <mergeCell ref="B18:C18"/>
  </mergeCells>
  <conditionalFormatting sqref="B3">
    <cfRule type="duplicateValues" dxfId="13" priority="50"/>
  </conditionalFormatting>
  <conditionalFormatting sqref="A31">
    <cfRule type="duplicateValues" dxfId="12" priority="26"/>
  </conditionalFormatting>
  <conditionalFormatting sqref="A62">
    <cfRule type="duplicateValues" dxfId="11" priority="25"/>
  </conditionalFormatting>
  <conditionalFormatting sqref="A86">
    <cfRule type="duplicateValues" dxfId="10" priority="18"/>
  </conditionalFormatting>
  <conditionalFormatting sqref="A8:A10">
    <cfRule type="duplicateValues" dxfId="9" priority="12"/>
  </conditionalFormatting>
  <conditionalFormatting sqref="A49">
    <cfRule type="duplicateValues" dxfId="8" priority="7"/>
  </conditionalFormatting>
  <conditionalFormatting sqref="A94">
    <cfRule type="duplicateValues" dxfId="7" priority="6"/>
  </conditionalFormatting>
  <conditionalFormatting sqref="A136">
    <cfRule type="duplicateValues" dxfId="6" priority="5"/>
  </conditionalFormatting>
  <conditionalFormatting sqref="A168">
    <cfRule type="duplicateValues" dxfId="5" priority="4"/>
  </conditionalFormatting>
  <conditionalFormatting sqref="B2">
    <cfRule type="duplicateValues" dxfId="4" priority="110"/>
  </conditionalFormatting>
  <conditionalFormatting sqref="A92">
    <cfRule type="duplicateValues" dxfId="3" priority="3"/>
  </conditionalFormatting>
  <conditionalFormatting sqref="A89">
    <cfRule type="duplicateValues" dxfId="2" priority="2"/>
  </conditionalFormatting>
  <conditionalFormatting sqref="A123">
    <cfRule type="duplicateValues" dxfId="1" priority="1"/>
  </conditionalFormatting>
  <conditionalFormatting sqref="B177:B65536 B174:B175 A87:A88 A169:A172 B1 A63:A85 A12:A30 A32:A47 A50:A61 A90:A91 A93 A95:A122 A124:A135 A137:A165">
    <cfRule type="duplicateValues" dxfId="0" priority="119"/>
  </conditionalFormatting>
  <hyperlinks>
    <hyperlink ref="G17" r:id="rId1"/>
  </hyperlinks>
  <printOptions horizontalCentered="1"/>
  <pageMargins left="0.25" right="0.25" top="0.75" bottom="0.75" header="0.25" footer="0.25"/>
  <pageSetup scale="72" pageOrder="overThenDown" orientation="portrait" r:id="rId2"/>
  <headerFooter>
    <oddHeader>&amp;CLearningExpress Special 55% Discount Offer on Print Books to Public Libraries</oddHeader>
    <oddFooter>&amp;L&amp;8LE 55% Discount on print books promotional offer expires 12/31/2014&amp;R&amp;9Page &amp;P of &amp;N</oddFooter>
  </headerFooter>
  <ignoredErrors>
    <ignoredError sqref="E138:E165 E133:E134 E119:E132 E135 E101:E118 E96:E100 E75:E93 E53:E74 E51:E52 E21:E43 E44:E47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E1FF11A400149A60B16297978E482" ma:contentTypeVersion="0" ma:contentTypeDescription="Create a new document." ma:contentTypeScope="" ma:versionID="93d517024abf61227a2b2d558395bd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53ec00ec453a1eec4584499b9bdd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78A42-878A-4DC5-8E5D-0B18F3112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C688F8-9451-4D2F-8947-DBD7D64CD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A938C-5CBF-41C6-8B8A-EC30C50C2E08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Twila Glenn</dc:creator>
  <cp:lastModifiedBy>Janine Swenson</cp:lastModifiedBy>
  <cp:lastPrinted>2014-08-13T21:29:21Z</cp:lastPrinted>
  <dcterms:created xsi:type="dcterms:W3CDTF">2014-01-29T08:37:41Z</dcterms:created>
  <dcterms:modified xsi:type="dcterms:W3CDTF">2014-12-10T15:59:33Z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0x010100773E1FF11A400149A60B16297978E482</vt:lpwstr>
  </property>
</Properties>
</file>